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2023\"/>
    </mc:Choice>
  </mc:AlternateContent>
  <xr:revisionPtr revIDLastSave="0" documentId="13_ncr:1_{BA047987-9986-4F27-8000-C3C3E91E56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4" i="5" l="1"/>
  <c r="F181" i="5"/>
  <c r="F182" i="5"/>
  <c r="F183" i="5"/>
  <c r="F180" i="5"/>
  <c r="E184" i="5"/>
  <c r="F176" i="5"/>
  <c r="F177" i="5"/>
  <c r="F175" i="5"/>
  <c r="F178" i="5" s="1"/>
  <c r="E178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53" i="5"/>
  <c r="E173" i="5"/>
  <c r="E151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39" i="5"/>
  <c r="F151" i="5" l="1"/>
  <c r="F173" i="5"/>
  <c r="C35" i="5"/>
  <c r="C26" i="5"/>
  <c r="C17" i="5"/>
  <c r="C8" i="5"/>
</calcChain>
</file>

<file path=xl/sharedStrings.xml><?xml version="1.0" encoding="utf-8"?>
<sst xmlns="http://schemas.openxmlformats.org/spreadsheetml/2006/main" count="447" uniqueCount="264">
  <si>
    <t>di cui:</t>
  </si>
  <si>
    <t>stanziato</t>
  </si>
  <si>
    <t>distribuito</t>
  </si>
  <si>
    <t>Numero dipendenti destinatari</t>
  </si>
  <si>
    <t>quota individuale media prod. Individuale</t>
  </si>
  <si>
    <t>Fondo risultato dirigenza medica 2021 (provvisorio)</t>
  </si>
  <si>
    <t>Fondo risultato dirigenza P.T.A. 2021 (provvisorio)</t>
  </si>
  <si>
    <t>Fondo risultato dirigenza sanitaria non medica 2021 (provvisorio)</t>
  </si>
  <si>
    <t>Fondo risultato dirigenza professioni sanitarie 2021 (provvisorio)</t>
  </si>
  <si>
    <t>MATRICOLA</t>
  </si>
  <si>
    <t>COGNOME</t>
  </si>
  <si>
    <t>NOME</t>
  </si>
  <si>
    <t>Qualifica</t>
  </si>
  <si>
    <t>Quota individuale</t>
  </si>
  <si>
    <t>BELLIAZZI</t>
  </si>
  <si>
    <t>LUIGI</t>
  </si>
  <si>
    <t>DIR.MEDICO (EX 10) &gt;15 E</t>
  </si>
  <si>
    <t>D'AMBROSI</t>
  </si>
  <si>
    <t>MARIA LORETA</t>
  </si>
  <si>
    <t>CAVANIGLIA</t>
  </si>
  <si>
    <t>ANDREA</t>
  </si>
  <si>
    <t>DIR.MEDICO (EX 9 &gt;5aa) &gt;15 E</t>
  </si>
  <si>
    <t>MORETTI</t>
  </si>
  <si>
    <t>ENZO</t>
  </si>
  <si>
    <t>PARDI</t>
  </si>
  <si>
    <t>BIANCAMARIA</t>
  </si>
  <si>
    <t>PASSALACQUA</t>
  </si>
  <si>
    <t>ANNA</t>
  </si>
  <si>
    <t>MATARESE</t>
  </si>
  <si>
    <t>ANNA MARIA</t>
  </si>
  <si>
    <t>DIR.MEDICO (EX 9 &gt;5aa) C E</t>
  </si>
  <si>
    <t>DI PADOVA</t>
  </si>
  <si>
    <t>MICHELE MASSIMO</t>
  </si>
  <si>
    <t>MOSIELLO</t>
  </si>
  <si>
    <t>GIANCARLO</t>
  </si>
  <si>
    <t>BRUNELLI</t>
  </si>
  <si>
    <t>EMILIO</t>
  </si>
  <si>
    <t>DI MURO</t>
  </si>
  <si>
    <t>DANIELE</t>
  </si>
  <si>
    <t>MATTEOCCI</t>
  </si>
  <si>
    <t>FRANCESCO GIUSEPPE</t>
  </si>
  <si>
    <t>DIR.MEDICO (EX 9 &gt;5aa) NE</t>
  </si>
  <si>
    <t>CAPPONI</t>
  </si>
  <si>
    <t>MARINA</t>
  </si>
  <si>
    <t>CESARINI</t>
  </si>
  <si>
    <t>MARCO</t>
  </si>
  <si>
    <t>DI DOMENICA</t>
  </si>
  <si>
    <t>GIUSEPPE</t>
  </si>
  <si>
    <t>ROSCIONI</t>
  </si>
  <si>
    <t>PALMIERI</t>
  </si>
  <si>
    <t>NATALINA</t>
  </si>
  <si>
    <t>GENOVESE</t>
  </si>
  <si>
    <t>LUCIANO</t>
  </si>
  <si>
    <t>DE SANTIS</t>
  </si>
  <si>
    <t>CLAUDIO</t>
  </si>
  <si>
    <t>TOMASSINI</t>
  </si>
  <si>
    <t>MARGHERITA</t>
  </si>
  <si>
    <t>FERRI</t>
  </si>
  <si>
    <t>SABRINA</t>
  </si>
  <si>
    <t>PICCOLO</t>
  </si>
  <si>
    <t>CARLO GAETANO CLAUDIO</t>
  </si>
  <si>
    <t>LOIUDICE</t>
  </si>
  <si>
    <t>MICHELE TANCREDI</t>
  </si>
  <si>
    <t>DIR.MEDICO (EX 10) C E</t>
  </si>
  <si>
    <t>COLIO</t>
  </si>
  <si>
    <t>BRUNO</t>
  </si>
  <si>
    <t>CAMINITI</t>
  </si>
  <si>
    <t>ALESSANDRO</t>
  </si>
  <si>
    <t>CASARINI</t>
  </si>
  <si>
    <t>MASSIMO</t>
  </si>
  <si>
    <t>SCARPINI</t>
  </si>
  <si>
    <t>ALBERTO</t>
  </si>
  <si>
    <t>GALANTI</t>
  </si>
  <si>
    <t>PAOLO</t>
  </si>
  <si>
    <t>ALFREDO</t>
  </si>
  <si>
    <t>TORNESE</t>
  </si>
  <si>
    <t>DURANTE</t>
  </si>
  <si>
    <t>MICHELE</t>
  </si>
  <si>
    <t>MARCOCCIA</t>
  </si>
  <si>
    <t>STEFANIA</t>
  </si>
  <si>
    <t>POLIDORI</t>
  </si>
  <si>
    <t>MARZANO</t>
  </si>
  <si>
    <t>FERDINANDO</t>
  </si>
  <si>
    <t>DIR.MEDICO (EX 9 &lt;5aa) 5-15 E</t>
  </si>
  <si>
    <t>PAZIENZA</t>
  </si>
  <si>
    <t>PELLE</t>
  </si>
  <si>
    <t>CATIA</t>
  </si>
  <si>
    <t>CATTANI</t>
  </si>
  <si>
    <t>ANTONIETTA</t>
  </si>
  <si>
    <t>CERVELLI</t>
  </si>
  <si>
    <t>MARIA RITA</t>
  </si>
  <si>
    <t>REALE</t>
  </si>
  <si>
    <t>MARIA</t>
  </si>
  <si>
    <t>BIANCHI</t>
  </si>
  <si>
    <t>AMERICO</t>
  </si>
  <si>
    <t>PACE</t>
  </si>
  <si>
    <t>ANTONELLO</t>
  </si>
  <si>
    <t>ANTONELLI</t>
  </si>
  <si>
    <t>RICCARDELLI</t>
  </si>
  <si>
    <t>FERNANDO</t>
  </si>
  <si>
    <t>GRILLOTTI</t>
  </si>
  <si>
    <t>ANTONELLA</t>
  </si>
  <si>
    <t>SPINA</t>
  </si>
  <si>
    <t>ROSANNA</t>
  </si>
  <si>
    <t>MIOZZA</t>
  </si>
  <si>
    <t>FILOMENA</t>
  </si>
  <si>
    <t>AMORI</t>
  </si>
  <si>
    <t>ANTONIO</t>
  </si>
  <si>
    <t>PISTELLINI</t>
  </si>
  <si>
    <t>ANNUNZIATA</t>
  </si>
  <si>
    <t>TAGLIENTI</t>
  </si>
  <si>
    <t>ANGELO</t>
  </si>
  <si>
    <t>GIANOTTI</t>
  </si>
  <si>
    <t>ROBERTO</t>
  </si>
  <si>
    <t>ONORINI</t>
  </si>
  <si>
    <t>QUINTARELLI</t>
  </si>
  <si>
    <t>DE GIACOMI</t>
  </si>
  <si>
    <t>GIOVANNA</t>
  </si>
  <si>
    <t>CERRETO</t>
  </si>
  <si>
    <t>BARBARA</t>
  </si>
  <si>
    <t>BECELLI</t>
  </si>
  <si>
    <t>BINI</t>
  </si>
  <si>
    <t>ADRIANO</t>
  </si>
  <si>
    <t>BERARDO</t>
  </si>
  <si>
    <t>CARLA</t>
  </si>
  <si>
    <t>PAGANICA</t>
  </si>
  <si>
    <t>PATRIZIA</t>
  </si>
  <si>
    <t>DE ANGELIS</t>
  </si>
  <si>
    <t>LIVIO</t>
  </si>
  <si>
    <t>TROISE</t>
  </si>
  <si>
    <t>FRANCESCO</t>
  </si>
  <si>
    <t>BACCI</t>
  </si>
  <si>
    <t>ASTAZI</t>
  </si>
  <si>
    <t>PIETRO</t>
  </si>
  <si>
    <t>LIGI</t>
  </si>
  <si>
    <t>PIERLUIGI</t>
  </si>
  <si>
    <t>FANELLI</t>
  </si>
  <si>
    <t>MARIA TERESA</t>
  </si>
  <si>
    <t>RUTIGLIANO</t>
  </si>
  <si>
    <t>ARZANO</t>
  </si>
  <si>
    <t>SILVIA</t>
  </si>
  <si>
    <t>DI GENNARO</t>
  </si>
  <si>
    <t>GREGORIO</t>
  </si>
  <si>
    <t>MECHELLI</t>
  </si>
  <si>
    <t>VETRALLA</t>
  </si>
  <si>
    <t>GIANPAOLO</t>
  </si>
  <si>
    <t>DIR.MEDICO (EX 9 &gt;5aa) 5-15 E</t>
  </si>
  <si>
    <t>PERRI</t>
  </si>
  <si>
    <t>FRANCESCA ANNA</t>
  </si>
  <si>
    <t>BALSAMO</t>
  </si>
  <si>
    <t>DELL'AQUILA</t>
  </si>
  <si>
    <t>LUCREZIA</t>
  </si>
  <si>
    <t>GIOVANNONE</t>
  </si>
  <si>
    <t>GLORIA</t>
  </si>
  <si>
    <t>MESITI</t>
  </si>
  <si>
    <t>RINELLA</t>
  </si>
  <si>
    <t>MICHELANGELO</t>
  </si>
  <si>
    <t>PASQUARELLA</t>
  </si>
  <si>
    <t>AMINA</t>
  </si>
  <si>
    <t>PETRUZZELLIS</t>
  </si>
  <si>
    <t>PERCIACCANTE</t>
  </si>
  <si>
    <t>FABIO</t>
  </si>
  <si>
    <t>TRANI</t>
  </si>
  <si>
    <t>NICOLETTA</t>
  </si>
  <si>
    <t>PARAFATI</t>
  </si>
  <si>
    <t>MARIA ANNUNZIATA</t>
  </si>
  <si>
    <t>IELAPI</t>
  </si>
  <si>
    <t>TOMMASO</t>
  </si>
  <si>
    <t>CRETELLA</t>
  </si>
  <si>
    <t>MICAELA</t>
  </si>
  <si>
    <t>BERLANDA</t>
  </si>
  <si>
    <t>MANUELE</t>
  </si>
  <si>
    <t>PEZZOLI</t>
  </si>
  <si>
    <t>FRANCESCA</t>
  </si>
  <si>
    <t>TORRICO</t>
  </si>
  <si>
    <t>DIR.MEDICO (EX 9 &lt;5aa) &lt;5 E</t>
  </si>
  <si>
    <t>PENNISI</t>
  </si>
  <si>
    <t>MARIO</t>
  </si>
  <si>
    <t>CATRACCHIA</t>
  </si>
  <si>
    <t>VALERIA</t>
  </si>
  <si>
    <t>LUPINI</t>
  </si>
  <si>
    <t>CRISTIANA</t>
  </si>
  <si>
    <t>VENDETTUOLI</t>
  </si>
  <si>
    <t>DOMENICO</t>
  </si>
  <si>
    <t>CEFALO</t>
  </si>
  <si>
    <t>CONSUELO</t>
  </si>
  <si>
    <t>GIUSTI</t>
  </si>
  <si>
    <t>DEBORAH MARIA</t>
  </si>
  <si>
    <t>DEGLI EFFETTI</t>
  </si>
  <si>
    <t>ELEONORA</t>
  </si>
  <si>
    <t>PRIMICERI</t>
  </si>
  <si>
    <t>IUNA</t>
  </si>
  <si>
    <t>BARONE</t>
  </si>
  <si>
    <t>SARA</t>
  </si>
  <si>
    <t>MATERA</t>
  </si>
  <si>
    <t>SCOZZAFAVA</t>
  </si>
  <si>
    <t>STEFANO</t>
  </si>
  <si>
    <t>INNOCENZI</t>
  </si>
  <si>
    <t>VECCHIONI</t>
  </si>
  <si>
    <t>MILOCCO</t>
  </si>
  <si>
    <t>MIMOSA</t>
  </si>
  <si>
    <t>PALLOTTI</t>
  </si>
  <si>
    <t>DE VITO</t>
  </si>
  <si>
    <t>LUCIA</t>
  </si>
  <si>
    <t>MAMMUCARI</t>
  </si>
  <si>
    <t>DIR.MEDICO (EX 9 &lt;5aa) NE</t>
  </si>
  <si>
    <t>FEDERIGHI</t>
  </si>
  <si>
    <t>FEDERICO</t>
  </si>
  <si>
    <t>RIBALDI</t>
  </si>
  <si>
    <t>SERGIO</t>
  </si>
  <si>
    <t>FUSETTI</t>
  </si>
  <si>
    <t>MATTEO</t>
  </si>
  <si>
    <t>IANNAZZO</t>
  </si>
  <si>
    <t>Percentuale attribuita rispetto al fondo distribuito</t>
  </si>
  <si>
    <t>MARIUCCI</t>
  </si>
  <si>
    <t>LUISA</t>
  </si>
  <si>
    <t>DIR. AMM. (EX 9 &gt;5aa)</t>
  </si>
  <si>
    <t>CASATI</t>
  </si>
  <si>
    <t>FULVIA</t>
  </si>
  <si>
    <t>BELLANI</t>
  </si>
  <si>
    <t>ELENA</t>
  </si>
  <si>
    <t>D'ERASMO</t>
  </si>
  <si>
    <t>DIR. AMM. (EX 9 &lt;5aa)</t>
  </si>
  <si>
    <t>BEFANI</t>
  </si>
  <si>
    <t>FURIO</t>
  </si>
  <si>
    <t>DIR.INGEGNERE (EX 9 &lt;5aa)</t>
  </si>
  <si>
    <t>TIMPANI</t>
  </si>
  <si>
    <t>BIDETTI</t>
  </si>
  <si>
    <t>SANDRA</t>
  </si>
  <si>
    <t>VENTURA</t>
  </si>
  <si>
    <t>GIANFRANCO</t>
  </si>
  <si>
    <t>GROSSI</t>
  </si>
  <si>
    <t>ROSSANA</t>
  </si>
  <si>
    <t>ROSANO</t>
  </si>
  <si>
    <t>GABRIELLA</t>
  </si>
  <si>
    <t>DIR.AVVOCATO (EX 9 &lt;5aa)</t>
  </si>
  <si>
    <t>SACCO</t>
  </si>
  <si>
    <t>GIULIANA</t>
  </si>
  <si>
    <t>DIR.ARCHITETTO (EX 9 &gt;5aa)</t>
  </si>
  <si>
    <t>D'AGOSTINO</t>
  </si>
  <si>
    <t>GIANLUCA</t>
  </si>
  <si>
    <t>NASTRI</t>
  </si>
  <si>
    <t>CECILIA</t>
  </si>
  <si>
    <t>TRIPODINA</t>
  </si>
  <si>
    <t>FABRIZI</t>
  </si>
  <si>
    <t>CIBELLI</t>
  </si>
  <si>
    <t>CIPRIANO</t>
  </si>
  <si>
    <t>DIR.ANALISTA (EX 9 &lt;5aa)</t>
  </si>
  <si>
    <t>TONINELLO</t>
  </si>
  <si>
    <t>ORNELLA</t>
  </si>
  <si>
    <t>CERACCHI</t>
  </si>
  <si>
    <t>ALESSANDRA</t>
  </si>
  <si>
    <t>DIR.PSICOLOGO (EX 10) &gt;15 E</t>
  </si>
  <si>
    <t>D'ANELLA</t>
  </si>
  <si>
    <t>DIR.PSICOLOGO (EX 9 &lt;5aa) &lt;5 E</t>
  </si>
  <si>
    <t>CRUPI</t>
  </si>
  <si>
    <t>SIMONETTA</t>
  </si>
  <si>
    <t>DIR.FARMACISTA (EX 9 &lt;5aa) &lt;5 E</t>
  </si>
  <si>
    <t>PROIETTI</t>
  </si>
  <si>
    <t>MARIA GRAZIA</t>
  </si>
  <si>
    <t>DIR.PROF.NI SANITARIE (EX 9 &lt;5aa) Infer</t>
  </si>
  <si>
    <t>CASOLARO</t>
  </si>
  <si>
    <t>MUSTO</t>
  </si>
  <si>
    <t>MARIA ROSARIA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</si>
</sst>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2" fontId="0" fillId="0" borderId="0" xfId="0" applyNumberFormat="1"/>
    <xf numFmtId="0" fontId="1" fillId="0" borderId="1" xfId="0" applyFont="1" applyBorder="1"/>
    <xf numFmtId="0" fontId="1" fillId="0" borderId="0" xfId="0" applyFont="1"/>
    <xf numFmtId="2" fontId="1" fillId="0" borderId="0" xfId="0" applyNumberFormat="1" applyFont="1"/>
    <xf numFmtId="43" fontId="0" fillId="0" borderId="0" xfId="1" applyFont="1"/>
    <xf numFmtId="43" fontId="0" fillId="0" borderId="1" xfId="1" applyFont="1" applyBorder="1"/>
    <xf numFmtId="164" fontId="0" fillId="0" borderId="1" xfId="1" applyNumberFormat="1" applyFont="1" applyBorder="1"/>
    <xf numFmtId="164" fontId="1" fillId="0" borderId="1" xfId="1" applyNumberFormat="1" applyFont="1" applyBorder="1"/>
    <xf numFmtId="164" fontId="2" fillId="0" borderId="1" xfId="1" applyNumberFormat="1" applyFont="1" applyBorder="1"/>
    <xf numFmtId="0" fontId="3" fillId="0" borderId="0" xfId="0" applyFont="1"/>
    <xf numFmtId="2" fontId="0" fillId="0" borderId="0" xfId="0" applyNumberFormat="1" applyAlignment="1">
      <alignment wrapText="1"/>
    </xf>
    <xf numFmtId="165" fontId="0" fillId="0" borderId="0" xfId="0" applyNumberFormat="1"/>
    <xf numFmtId="1" fontId="0" fillId="0" borderId="0" xfId="0" applyNumberForma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4"/>
  <sheetViews>
    <sheetView tabSelected="1" workbookViewId="0"/>
  </sheetViews>
  <sheetFormatPr defaultRowHeight="14.4" x14ac:dyDescent="0.3"/>
  <cols>
    <col min="2" max="2" width="58" customWidth="1"/>
    <col min="3" max="3" width="23.44140625" bestFit="1" customWidth="1"/>
    <col min="4" max="4" width="26.77734375" style="2" bestFit="1" customWidth="1"/>
    <col min="5" max="5" width="15.33203125" style="2" bestFit="1" customWidth="1"/>
    <col min="6" max="6" width="13.6640625" customWidth="1"/>
  </cols>
  <sheetData>
    <row r="1" spans="2:5" s="4" customFormat="1" x14ac:dyDescent="0.3">
      <c r="B1" s="3" t="s">
        <v>5</v>
      </c>
      <c r="C1" s="9">
        <v>1023995.94</v>
      </c>
      <c r="D1" s="5"/>
      <c r="E1" s="5"/>
    </row>
    <row r="2" spans="2:5" x14ac:dyDescent="0.3">
      <c r="C2" s="6"/>
    </row>
    <row r="3" spans="2:5" x14ac:dyDescent="0.3">
      <c r="B3" s="1" t="s">
        <v>0</v>
      </c>
      <c r="C3" s="6"/>
    </row>
    <row r="4" spans="2:5" x14ac:dyDescent="0.3">
      <c r="C4" s="6"/>
    </row>
    <row r="5" spans="2:5" x14ac:dyDescent="0.3">
      <c r="B5" s="1" t="s">
        <v>1</v>
      </c>
      <c r="C5" s="8">
        <v>1023995.94</v>
      </c>
    </row>
    <row r="6" spans="2:5" x14ac:dyDescent="0.3">
      <c r="B6" s="1" t="s">
        <v>2</v>
      </c>
      <c r="C6" s="8">
        <v>1023995.94</v>
      </c>
    </row>
    <row r="7" spans="2:5" x14ac:dyDescent="0.3">
      <c r="B7" s="1" t="s">
        <v>3</v>
      </c>
      <c r="C7" s="7">
        <v>108</v>
      </c>
    </row>
    <row r="8" spans="2:5" x14ac:dyDescent="0.3">
      <c r="B8" s="1" t="s">
        <v>4</v>
      </c>
      <c r="C8" s="7">
        <f>C6/C7</f>
        <v>9481.443888888889</v>
      </c>
    </row>
    <row r="9" spans="2:5" x14ac:dyDescent="0.3">
      <c r="C9" s="6"/>
    </row>
    <row r="10" spans="2:5" s="4" customFormat="1" x14ac:dyDescent="0.3">
      <c r="B10" s="3" t="s">
        <v>6</v>
      </c>
      <c r="C10" s="9">
        <v>130639.89</v>
      </c>
      <c r="D10" s="5"/>
      <c r="E10" s="5"/>
    </row>
    <row r="11" spans="2:5" x14ac:dyDescent="0.3">
      <c r="C11" s="6"/>
    </row>
    <row r="12" spans="2:5" x14ac:dyDescent="0.3">
      <c r="B12" s="1" t="s">
        <v>0</v>
      </c>
      <c r="C12" s="6"/>
    </row>
    <row r="13" spans="2:5" x14ac:dyDescent="0.3">
      <c r="C13" s="6"/>
    </row>
    <row r="14" spans="2:5" x14ac:dyDescent="0.3">
      <c r="B14" s="1" t="s">
        <v>1</v>
      </c>
      <c r="C14" s="10">
        <v>130639.89</v>
      </c>
    </row>
    <row r="15" spans="2:5" x14ac:dyDescent="0.3">
      <c r="B15" s="1" t="s">
        <v>2</v>
      </c>
      <c r="C15" s="10">
        <v>130639.89</v>
      </c>
    </row>
    <row r="16" spans="2:5" x14ac:dyDescent="0.3">
      <c r="B16" s="1" t="s">
        <v>3</v>
      </c>
      <c r="C16" s="7">
        <v>17</v>
      </c>
    </row>
    <row r="17" spans="2:5" x14ac:dyDescent="0.3">
      <c r="B17" s="1" t="s">
        <v>4</v>
      </c>
      <c r="C17" s="7">
        <f>C15/C16</f>
        <v>7684.6994117647055</v>
      </c>
    </row>
    <row r="18" spans="2:5" x14ac:dyDescent="0.3">
      <c r="C18" s="6"/>
    </row>
    <row r="19" spans="2:5" s="4" customFormat="1" x14ac:dyDescent="0.3">
      <c r="B19" s="3" t="s">
        <v>7</v>
      </c>
      <c r="C19" s="9">
        <v>27614.61</v>
      </c>
      <c r="D19" s="5"/>
      <c r="E19" s="5"/>
    </row>
    <row r="20" spans="2:5" x14ac:dyDescent="0.3">
      <c r="C20" s="6"/>
    </row>
    <row r="21" spans="2:5" x14ac:dyDescent="0.3">
      <c r="B21" s="1" t="s">
        <v>0</v>
      </c>
      <c r="C21" s="6"/>
    </row>
    <row r="22" spans="2:5" x14ac:dyDescent="0.3">
      <c r="C22" s="6"/>
    </row>
    <row r="23" spans="2:5" x14ac:dyDescent="0.3">
      <c r="B23" s="1" t="s">
        <v>1</v>
      </c>
      <c r="C23" s="8">
        <v>27614.61</v>
      </c>
    </row>
    <row r="24" spans="2:5" x14ac:dyDescent="0.3">
      <c r="B24" s="1" t="s">
        <v>2</v>
      </c>
      <c r="C24" s="8">
        <v>27614.61</v>
      </c>
    </row>
    <row r="25" spans="2:5" x14ac:dyDescent="0.3">
      <c r="B25" s="1" t="s">
        <v>3</v>
      </c>
      <c r="C25" s="7">
        <v>3</v>
      </c>
    </row>
    <row r="26" spans="2:5" x14ac:dyDescent="0.3">
      <c r="B26" s="1" t="s">
        <v>4</v>
      </c>
      <c r="C26" s="7">
        <f>C24/C25</f>
        <v>9204.8700000000008</v>
      </c>
    </row>
    <row r="27" spans="2:5" x14ac:dyDescent="0.3">
      <c r="C27" s="6"/>
    </row>
    <row r="28" spans="2:5" x14ac:dyDescent="0.3">
      <c r="B28" s="3" t="s">
        <v>8</v>
      </c>
      <c r="C28" s="9">
        <v>28822.27</v>
      </c>
    </row>
    <row r="29" spans="2:5" x14ac:dyDescent="0.3">
      <c r="C29" s="6"/>
    </row>
    <row r="30" spans="2:5" x14ac:dyDescent="0.3">
      <c r="B30" s="1" t="s">
        <v>0</v>
      </c>
      <c r="C30" s="6"/>
    </row>
    <row r="31" spans="2:5" x14ac:dyDescent="0.3">
      <c r="C31" s="6"/>
    </row>
    <row r="32" spans="2:5" x14ac:dyDescent="0.3">
      <c r="B32" s="1" t="s">
        <v>1</v>
      </c>
      <c r="C32" s="8">
        <v>28822.27</v>
      </c>
    </row>
    <row r="33" spans="1:6" x14ac:dyDescent="0.3">
      <c r="B33" s="1" t="s">
        <v>2</v>
      </c>
      <c r="C33" s="8">
        <v>28822.27</v>
      </c>
    </row>
    <row r="34" spans="1:6" x14ac:dyDescent="0.3">
      <c r="B34" s="1" t="s">
        <v>3</v>
      </c>
      <c r="C34" s="7">
        <v>3</v>
      </c>
    </row>
    <row r="35" spans="1:6" x14ac:dyDescent="0.3">
      <c r="B35" s="1" t="s">
        <v>4</v>
      </c>
      <c r="C35" s="7">
        <f>C33/C34</f>
        <v>9607.4233333333341</v>
      </c>
    </row>
    <row r="37" spans="1:6" ht="15.6" x14ac:dyDescent="0.3">
      <c r="B37" s="11"/>
    </row>
    <row r="38" spans="1:6" ht="72" x14ac:dyDescent="0.3">
      <c r="A38" t="s">
        <v>9</v>
      </c>
      <c r="B38" t="s">
        <v>10</v>
      </c>
      <c r="C38" t="s">
        <v>11</v>
      </c>
      <c r="D38" t="s">
        <v>12</v>
      </c>
      <c r="E38" s="2" t="s">
        <v>13</v>
      </c>
      <c r="F38" s="12" t="s">
        <v>213</v>
      </c>
    </row>
    <row r="39" spans="1:6" x14ac:dyDescent="0.3">
      <c r="A39">
        <v>522</v>
      </c>
      <c r="B39" t="s">
        <v>14</v>
      </c>
      <c r="C39" t="s">
        <v>15</v>
      </c>
      <c r="D39" t="s">
        <v>16</v>
      </c>
      <c r="E39" s="2">
        <v>8120.4233527745018</v>
      </c>
      <c r="F39" s="13">
        <f>E39*100/$C$1</f>
        <v>0.79301323721796224</v>
      </c>
    </row>
    <row r="40" spans="1:6" x14ac:dyDescent="0.3">
      <c r="A40">
        <v>553</v>
      </c>
      <c r="B40" t="s">
        <v>17</v>
      </c>
      <c r="C40" t="s">
        <v>18</v>
      </c>
      <c r="D40" t="s">
        <v>16</v>
      </c>
      <c r="E40" s="2">
        <v>11262.33469091211</v>
      </c>
      <c r="F40" s="13">
        <f t="shared" ref="F40:F103" si="0">E40*100/$C$1</f>
        <v>1.0998417328600063</v>
      </c>
    </row>
    <row r="41" spans="1:6" x14ac:dyDescent="0.3">
      <c r="A41">
        <v>682</v>
      </c>
      <c r="B41" t="s">
        <v>19</v>
      </c>
      <c r="C41" t="s">
        <v>20</v>
      </c>
      <c r="D41" t="s">
        <v>21</v>
      </c>
      <c r="E41" s="2">
        <v>3157.2235325987922</v>
      </c>
      <c r="F41" s="13">
        <f t="shared" si="0"/>
        <v>0.30832383306117334</v>
      </c>
    </row>
    <row r="42" spans="1:6" x14ac:dyDescent="0.3">
      <c r="A42">
        <v>722</v>
      </c>
      <c r="B42" t="s">
        <v>22</v>
      </c>
      <c r="C42" t="s">
        <v>23</v>
      </c>
      <c r="D42" t="s">
        <v>21</v>
      </c>
      <c r="E42" s="2">
        <v>4099.6783184491778</v>
      </c>
      <c r="F42" s="13">
        <f t="shared" si="0"/>
        <v>0.40036079815406084</v>
      </c>
    </row>
    <row r="43" spans="1:6" x14ac:dyDescent="0.3">
      <c r="A43">
        <v>728</v>
      </c>
      <c r="B43" t="s">
        <v>24</v>
      </c>
      <c r="C43" t="s">
        <v>25</v>
      </c>
      <c r="D43" t="s">
        <v>21</v>
      </c>
      <c r="E43" s="2">
        <v>11906.633014190835</v>
      </c>
      <c r="F43" s="13">
        <f t="shared" si="0"/>
        <v>1.1627617404606931</v>
      </c>
    </row>
    <row r="44" spans="1:6" x14ac:dyDescent="0.3">
      <c r="A44">
        <v>769</v>
      </c>
      <c r="B44" t="s">
        <v>26</v>
      </c>
      <c r="C44" t="s">
        <v>27</v>
      </c>
      <c r="D44" t="s">
        <v>21</v>
      </c>
      <c r="E44" s="2">
        <v>10579.378468236662</v>
      </c>
      <c r="F44" s="13">
        <f t="shared" si="0"/>
        <v>1.0331465248032783</v>
      </c>
    </row>
    <row r="45" spans="1:6" x14ac:dyDescent="0.3">
      <c r="A45">
        <v>901</v>
      </c>
      <c r="B45" t="s">
        <v>28</v>
      </c>
      <c r="C45" t="s">
        <v>29</v>
      </c>
      <c r="D45" t="s">
        <v>30</v>
      </c>
      <c r="E45" s="2">
        <v>7280.055614390968</v>
      </c>
      <c r="F45" s="13">
        <f t="shared" si="0"/>
        <v>0.71094574988168102</v>
      </c>
    </row>
    <row r="46" spans="1:6" x14ac:dyDescent="0.3">
      <c r="A46">
        <v>901</v>
      </c>
      <c r="B46" t="s">
        <v>28</v>
      </c>
      <c r="C46" t="s">
        <v>29</v>
      </c>
      <c r="D46" t="s">
        <v>30</v>
      </c>
      <c r="E46" s="2">
        <v>5570.7974751652819</v>
      </c>
      <c r="F46" s="13">
        <f t="shared" si="0"/>
        <v>0.5440253479096101</v>
      </c>
    </row>
    <row r="47" spans="1:6" x14ac:dyDescent="0.3">
      <c r="A47">
        <v>902</v>
      </c>
      <c r="B47" t="s">
        <v>31</v>
      </c>
      <c r="C47" t="s">
        <v>32</v>
      </c>
      <c r="D47" t="s">
        <v>16</v>
      </c>
      <c r="E47" s="2">
        <v>10579.378468236662</v>
      </c>
      <c r="F47" s="13">
        <f t="shared" si="0"/>
        <v>1.0331465248032783</v>
      </c>
    </row>
    <row r="48" spans="1:6" x14ac:dyDescent="0.3">
      <c r="A48">
        <v>938</v>
      </c>
      <c r="B48" t="s">
        <v>33</v>
      </c>
      <c r="C48" t="s">
        <v>34</v>
      </c>
      <c r="D48" t="s">
        <v>30</v>
      </c>
      <c r="E48" s="2">
        <v>13224.867383619108</v>
      </c>
      <c r="F48" s="13">
        <f t="shared" si="0"/>
        <v>1.2914960760116989</v>
      </c>
    </row>
    <row r="49" spans="1:6" x14ac:dyDescent="0.3">
      <c r="A49">
        <v>1033</v>
      </c>
      <c r="B49" t="s">
        <v>35</v>
      </c>
      <c r="C49" t="s">
        <v>36</v>
      </c>
      <c r="D49" t="s">
        <v>21</v>
      </c>
      <c r="E49" s="2">
        <v>4461.9303330470939</v>
      </c>
      <c r="F49" s="13">
        <f t="shared" si="0"/>
        <v>0.43573711171619428</v>
      </c>
    </row>
    <row r="50" spans="1:6" x14ac:dyDescent="0.3">
      <c r="A50">
        <v>1240</v>
      </c>
      <c r="B50" t="s">
        <v>37</v>
      </c>
      <c r="C50" t="s">
        <v>38</v>
      </c>
      <c r="D50" t="s">
        <v>21</v>
      </c>
      <c r="E50" s="2">
        <v>0</v>
      </c>
      <c r="F50" s="13">
        <f t="shared" si="0"/>
        <v>0</v>
      </c>
    </row>
    <row r="51" spans="1:6" x14ac:dyDescent="0.3">
      <c r="A51">
        <v>1492</v>
      </c>
      <c r="B51" t="s">
        <v>39</v>
      </c>
      <c r="C51" t="s">
        <v>40</v>
      </c>
      <c r="D51" t="s">
        <v>41</v>
      </c>
      <c r="E51" s="2">
        <v>0</v>
      </c>
      <c r="F51" s="13">
        <f t="shared" si="0"/>
        <v>0</v>
      </c>
    </row>
    <row r="52" spans="1:6" x14ac:dyDescent="0.3">
      <c r="A52">
        <v>1495</v>
      </c>
      <c r="B52" t="s">
        <v>42</v>
      </c>
      <c r="C52" t="s">
        <v>43</v>
      </c>
      <c r="D52" t="s">
        <v>21</v>
      </c>
      <c r="E52" s="2">
        <v>9141.8114227487422</v>
      </c>
      <c r="F52" s="13">
        <f t="shared" si="0"/>
        <v>0.8927585614010094</v>
      </c>
    </row>
    <row r="53" spans="1:6" x14ac:dyDescent="0.3">
      <c r="A53">
        <v>1512</v>
      </c>
      <c r="B53" t="s">
        <v>44</v>
      </c>
      <c r="C53" t="s">
        <v>45</v>
      </c>
      <c r="D53" t="s">
        <v>21</v>
      </c>
      <c r="E53" s="2">
        <v>13530.264788853221</v>
      </c>
      <c r="F53" s="13">
        <f t="shared" si="0"/>
        <v>1.321320159614424</v>
      </c>
    </row>
    <row r="54" spans="1:6" x14ac:dyDescent="0.3">
      <c r="A54">
        <v>1515</v>
      </c>
      <c r="B54" t="s">
        <v>46</v>
      </c>
      <c r="C54" t="s">
        <v>47</v>
      </c>
      <c r="D54" t="s">
        <v>21</v>
      </c>
      <c r="E54" s="2">
        <v>11819.084242027668</v>
      </c>
      <c r="F54" s="13">
        <f t="shared" si="0"/>
        <v>1.1542120217808352</v>
      </c>
    </row>
    <row r="55" spans="1:6" x14ac:dyDescent="0.3">
      <c r="A55">
        <v>1521</v>
      </c>
      <c r="B55" t="s">
        <v>48</v>
      </c>
      <c r="C55" t="s">
        <v>29</v>
      </c>
      <c r="D55" t="s">
        <v>21</v>
      </c>
      <c r="E55" s="2">
        <v>13286.720022653864</v>
      </c>
      <c r="F55" s="13">
        <f t="shared" si="0"/>
        <v>1.2975363967413647</v>
      </c>
    </row>
    <row r="56" spans="1:6" x14ac:dyDescent="0.3">
      <c r="A56">
        <v>1587</v>
      </c>
      <c r="B56" t="s">
        <v>49</v>
      </c>
      <c r="C56" t="s">
        <v>50</v>
      </c>
      <c r="D56" t="s">
        <v>30</v>
      </c>
      <c r="E56" s="2">
        <v>13097.296315609919</v>
      </c>
      <c r="F56" s="13">
        <f t="shared" si="0"/>
        <v>1.2790379145067627</v>
      </c>
    </row>
    <row r="57" spans="1:6" x14ac:dyDescent="0.3">
      <c r="A57">
        <v>1625</v>
      </c>
      <c r="B57" t="s">
        <v>51</v>
      </c>
      <c r="C57" t="s">
        <v>52</v>
      </c>
      <c r="D57" t="s">
        <v>41</v>
      </c>
      <c r="E57" s="2">
        <v>0</v>
      </c>
      <c r="F57" s="13">
        <f t="shared" si="0"/>
        <v>0</v>
      </c>
    </row>
    <row r="58" spans="1:6" x14ac:dyDescent="0.3">
      <c r="A58">
        <v>1635</v>
      </c>
      <c r="B58" t="s">
        <v>53</v>
      </c>
      <c r="C58" t="s">
        <v>54</v>
      </c>
      <c r="D58" t="s">
        <v>21</v>
      </c>
      <c r="E58" s="2">
        <v>11906.633014190835</v>
      </c>
      <c r="F58" s="13">
        <f t="shared" si="0"/>
        <v>1.1627617404606931</v>
      </c>
    </row>
    <row r="59" spans="1:6" x14ac:dyDescent="0.3">
      <c r="A59">
        <v>1640</v>
      </c>
      <c r="B59" t="s">
        <v>55</v>
      </c>
      <c r="C59" t="s">
        <v>56</v>
      </c>
      <c r="D59" t="s">
        <v>21</v>
      </c>
      <c r="E59" s="2">
        <v>12885.966465574496</v>
      </c>
      <c r="F59" s="13">
        <f t="shared" si="0"/>
        <v>1.2584001520137371</v>
      </c>
    </row>
    <row r="60" spans="1:6" x14ac:dyDescent="0.3">
      <c r="A60">
        <v>1651</v>
      </c>
      <c r="B60" t="s">
        <v>57</v>
      </c>
      <c r="C60" t="s">
        <v>58</v>
      </c>
      <c r="D60" t="s">
        <v>21</v>
      </c>
      <c r="E60" s="2">
        <v>11613.035111583038</v>
      </c>
      <c r="F60" s="13">
        <f t="shared" si="0"/>
        <v>1.1340899566050076</v>
      </c>
    </row>
    <row r="61" spans="1:6" x14ac:dyDescent="0.3">
      <c r="A61">
        <v>1663</v>
      </c>
      <c r="B61" t="s">
        <v>59</v>
      </c>
      <c r="C61" t="s">
        <v>60</v>
      </c>
      <c r="D61" t="s">
        <v>21</v>
      </c>
      <c r="E61" s="2">
        <v>11108.347391648495</v>
      </c>
      <c r="F61" s="13">
        <f t="shared" si="0"/>
        <v>1.0848038510434421</v>
      </c>
    </row>
    <row r="62" spans="1:6" x14ac:dyDescent="0.3">
      <c r="A62">
        <v>1729</v>
      </c>
      <c r="B62" t="s">
        <v>61</v>
      </c>
      <c r="C62" t="s">
        <v>62</v>
      </c>
      <c r="D62" t="s">
        <v>63</v>
      </c>
      <c r="E62" s="2">
        <v>10561.439181588508</v>
      </c>
      <c r="F62" s="13">
        <f t="shared" si="0"/>
        <v>1.0313946343955729</v>
      </c>
    </row>
    <row r="63" spans="1:6" x14ac:dyDescent="0.3">
      <c r="A63">
        <v>1731</v>
      </c>
      <c r="B63" t="s">
        <v>64</v>
      </c>
      <c r="C63" t="s">
        <v>65</v>
      </c>
      <c r="D63" t="s">
        <v>21</v>
      </c>
      <c r="E63" s="2">
        <v>12692.407387702478</v>
      </c>
      <c r="F63" s="13">
        <f t="shared" si="0"/>
        <v>1.2394978233705185</v>
      </c>
    </row>
    <row r="64" spans="1:6" x14ac:dyDescent="0.3">
      <c r="A64">
        <v>1734</v>
      </c>
      <c r="B64" t="s">
        <v>66</v>
      </c>
      <c r="C64" t="s">
        <v>67</v>
      </c>
      <c r="D64" t="s">
        <v>21</v>
      </c>
      <c r="E64" s="2">
        <v>11108.347391648495</v>
      </c>
      <c r="F64" s="13">
        <f t="shared" si="0"/>
        <v>1.0848038510434421</v>
      </c>
    </row>
    <row r="65" spans="1:6" x14ac:dyDescent="0.3">
      <c r="A65">
        <v>1736</v>
      </c>
      <c r="B65" t="s">
        <v>68</v>
      </c>
      <c r="C65" t="s">
        <v>69</v>
      </c>
      <c r="D65" t="s">
        <v>21</v>
      </c>
      <c r="E65" s="2">
        <v>11288.10662384326</v>
      </c>
      <c r="F65" s="13">
        <f t="shared" si="0"/>
        <v>1.1023585331640338</v>
      </c>
    </row>
    <row r="66" spans="1:6" x14ac:dyDescent="0.3">
      <c r="A66">
        <v>1748</v>
      </c>
      <c r="B66" t="s">
        <v>70</v>
      </c>
      <c r="C66" t="s">
        <v>71</v>
      </c>
      <c r="D66" t="s">
        <v>21</v>
      </c>
      <c r="E66" s="2">
        <v>10579.378468236662</v>
      </c>
      <c r="F66" s="13">
        <f t="shared" si="0"/>
        <v>1.0331465248032783</v>
      </c>
    </row>
    <row r="67" spans="1:6" x14ac:dyDescent="0.3">
      <c r="A67">
        <v>1760</v>
      </c>
      <c r="B67" t="s">
        <v>72</v>
      </c>
      <c r="C67" t="s">
        <v>73</v>
      </c>
      <c r="D67" t="s">
        <v>21</v>
      </c>
      <c r="E67" s="2">
        <v>11842.203181862962</v>
      </c>
      <c r="F67" s="13">
        <f t="shared" si="0"/>
        <v>1.1564697397006245</v>
      </c>
    </row>
    <row r="68" spans="1:6" x14ac:dyDescent="0.3">
      <c r="A68">
        <v>1768</v>
      </c>
      <c r="B68" t="s">
        <v>72</v>
      </c>
      <c r="C68" t="s">
        <v>74</v>
      </c>
      <c r="D68" t="s">
        <v>21</v>
      </c>
      <c r="E68" s="2">
        <v>11852.511955035423</v>
      </c>
      <c r="F68" s="13">
        <f t="shared" si="0"/>
        <v>1.1574764598222356</v>
      </c>
    </row>
    <row r="69" spans="1:6" x14ac:dyDescent="0.3">
      <c r="A69">
        <v>1769</v>
      </c>
      <c r="B69" t="s">
        <v>75</v>
      </c>
      <c r="C69" t="s">
        <v>47</v>
      </c>
      <c r="D69" t="s">
        <v>21</v>
      </c>
      <c r="E69" s="2">
        <v>12022.606712381006</v>
      </c>
      <c r="F69" s="13">
        <f t="shared" si="0"/>
        <v>1.1740873418288169</v>
      </c>
    </row>
    <row r="70" spans="1:6" x14ac:dyDescent="0.3">
      <c r="A70">
        <v>1772</v>
      </c>
      <c r="B70" t="s">
        <v>76</v>
      </c>
      <c r="C70" t="s">
        <v>77</v>
      </c>
      <c r="D70" t="s">
        <v>21</v>
      </c>
      <c r="E70" s="2">
        <v>10579.378468236662</v>
      </c>
      <c r="F70" s="13">
        <f t="shared" si="0"/>
        <v>1.0331465248032783</v>
      </c>
    </row>
    <row r="71" spans="1:6" x14ac:dyDescent="0.3">
      <c r="A71">
        <v>1776</v>
      </c>
      <c r="B71" t="s">
        <v>78</v>
      </c>
      <c r="C71" t="s">
        <v>79</v>
      </c>
      <c r="D71" t="s">
        <v>21</v>
      </c>
      <c r="E71" s="2">
        <v>11906.633014190835</v>
      </c>
      <c r="F71" s="13">
        <f t="shared" si="0"/>
        <v>1.1627617404606931</v>
      </c>
    </row>
    <row r="72" spans="1:6" x14ac:dyDescent="0.3">
      <c r="A72">
        <v>1783</v>
      </c>
      <c r="B72" t="s">
        <v>80</v>
      </c>
      <c r="C72" t="s">
        <v>67</v>
      </c>
      <c r="D72" t="s">
        <v>21</v>
      </c>
      <c r="E72" s="2">
        <v>9871.1355582291853</v>
      </c>
      <c r="F72" s="13">
        <f t="shared" si="0"/>
        <v>0.96398190389594574</v>
      </c>
    </row>
    <row r="73" spans="1:6" x14ac:dyDescent="0.3">
      <c r="A73">
        <v>1791</v>
      </c>
      <c r="B73" t="s">
        <v>81</v>
      </c>
      <c r="C73" t="s">
        <v>82</v>
      </c>
      <c r="D73" t="s">
        <v>83</v>
      </c>
      <c r="E73" s="2">
        <v>10579.378468236662</v>
      </c>
      <c r="F73" s="13">
        <f t="shared" si="0"/>
        <v>1.0331465248032783</v>
      </c>
    </row>
    <row r="74" spans="1:6" x14ac:dyDescent="0.3">
      <c r="A74">
        <v>1800</v>
      </c>
      <c r="B74" t="s">
        <v>84</v>
      </c>
      <c r="C74" t="s">
        <v>45</v>
      </c>
      <c r="D74" t="s">
        <v>21</v>
      </c>
      <c r="E74" s="2">
        <v>12654.019069194155</v>
      </c>
      <c r="F74" s="13">
        <f t="shared" si="0"/>
        <v>1.23574894927749</v>
      </c>
    </row>
    <row r="75" spans="1:6" x14ac:dyDescent="0.3">
      <c r="A75">
        <v>1802</v>
      </c>
      <c r="B75" t="s">
        <v>85</v>
      </c>
      <c r="C75" t="s">
        <v>86</v>
      </c>
      <c r="D75" t="s">
        <v>21</v>
      </c>
      <c r="E75" s="2">
        <v>11262.33469091211</v>
      </c>
      <c r="F75" s="13">
        <f t="shared" si="0"/>
        <v>1.0998417328600063</v>
      </c>
    </row>
    <row r="76" spans="1:6" x14ac:dyDescent="0.3">
      <c r="A76">
        <v>1803</v>
      </c>
      <c r="B76" t="s">
        <v>87</v>
      </c>
      <c r="C76" t="s">
        <v>88</v>
      </c>
      <c r="D76" t="s">
        <v>21</v>
      </c>
      <c r="E76" s="2">
        <v>2591.7506610885616</v>
      </c>
      <c r="F76" s="13">
        <f t="shared" si="0"/>
        <v>0.25310165400544088</v>
      </c>
    </row>
    <row r="77" spans="1:6" x14ac:dyDescent="0.3">
      <c r="A77">
        <v>1804</v>
      </c>
      <c r="B77" t="s">
        <v>89</v>
      </c>
      <c r="C77" t="s">
        <v>90</v>
      </c>
      <c r="D77" t="s">
        <v>21</v>
      </c>
      <c r="E77" s="2">
        <v>8897.3015569689069</v>
      </c>
      <c r="F77" s="13">
        <f t="shared" si="0"/>
        <v>0.86888055014836363</v>
      </c>
    </row>
    <row r="78" spans="1:6" x14ac:dyDescent="0.3">
      <c r="A78">
        <v>1808</v>
      </c>
      <c r="B78" t="s">
        <v>91</v>
      </c>
      <c r="C78" t="s">
        <v>92</v>
      </c>
      <c r="D78" t="s">
        <v>21</v>
      </c>
      <c r="E78" s="2">
        <v>8407.0417533225955</v>
      </c>
      <c r="F78" s="13">
        <f t="shared" si="0"/>
        <v>0.82100342637321355</v>
      </c>
    </row>
    <row r="79" spans="1:6" x14ac:dyDescent="0.3">
      <c r="A79">
        <v>1813</v>
      </c>
      <c r="B79" t="s">
        <v>93</v>
      </c>
      <c r="C79" t="s">
        <v>94</v>
      </c>
      <c r="D79" t="s">
        <v>21</v>
      </c>
      <c r="E79" s="2">
        <v>9017.157219952056</v>
      </c>
      <c r="F79" s="13">
        <f t="shared" si="0"/>
        <v>0.88058525114387243</v>
      </c>
    </row>
    <row r="80" spans="1:6" x14ac:dyDescent="0.3">
      <c r="A80">
        <v>1815</v>
      </c>
      <c r="B80" t="s">
        <v>95</v>
      </c>
      <c r="C80" t="s">
        <v>96</v>
      </c>
      <c r="D80" t="s">
        <v>41</v>
      </c>
      <c r="E80" s="2">
        <v>0</v>
      </c>
      <c r="F80" s="13">
        <f t="shared" si="0"/>
        <v>0</v>
      </c>
    </row>
    <row r="81" spans="1:6" x14ac:dyDescent="0.3">
      <c r="A81">
        <v>1819</v>
      </c>
      <c r="B81" t="s">
        <v>97</v>
      </c>
      <c r="C81" t="s">
        <v>15</v>
      </c>
      <c r="D81" t="s">
        <v>21</v>
      </c>
      <c r="E81" s="2">
        <v>13530.264788853221</v>
      </c>
      <c r="F81" s="13">
        <f t="shared" si="0"/>
        <v>1.321320159614424</v>
      </c>
    </row>
    <row r="82" spans="1:6" x14ac:dyDescent="0.3">
      <c r="A82">
        <v>1821</v>
      </c>
      <c r="B82" t="s">
        <v>98</v>
      </c>
      <c r="C82" t="s">
        <v>99</v>
      </c>
      <c r="D82" t="s">
        <v>41</v>
      </c>
      <c r="E82" s="2">
        <v>0</v>
      </c>
      <c r="F82" s="13">
        <f t="shared" si="0"/>
        <v>0</v>
      </c>
    </row>
    <row r="83" spans="1:6" x14ac:dyDescent="0.3">
      <c r="A83">
        <v>1825</v>
      </c>
      <c r="B83" t="s">
        <v>100</v>
      </c>
      <c r="C83" t="s">
        <v>101</v>
      </c>
      <c r="D83" t="s">
        <v>21</v>
      </c>
      <c r="E83" s="2">
        <v>495.48967288129552</v>
      </c>
      <c r="F83" s="13">
        <f t="shared" si="0"/>
        <v>4.8387855217599356E-2</v>
      </c>
    </row>
    <row r="84" spans="1:6" x14ac:dyDescent="0.3">
      <c r="A84">
        <v>1829</v>
      </c>
      <c r="B84" t="s">
        <v>102</v>
      </c>
      <c r="C84" t="s">
        <v>103</v>
      </c>
      <c r="D84" t="s">
        <v>21</v>
      </c>
      <c r="E84" s="2">
        <v>12885.966465574496</v>
      </c>
      <c r="F84" s="13">
        <f t="shared" si="0"/>
        <v>1.2584001520137371</v>
      </c>
    </row>
    <row r="85" spans="1:6" x14ac:dyDescent="0.3">
      <c r="A85">
        <v>1833</v>
      </c>
      <c r="B85" t="s">
        <v>104</v>
      </c>
      <c r="C85" t="s">
        <v>105</v>
      </c>
      <c r="D85" t="s">
        <v>21</v>
      </c>
      <c r="E85" s="2">
        <v>11622.636419929941</v>
      </c>
      <c r="F85" s="13">
        <f t="shared" si="0"/>
        <v>1.135027588090822</v>
      </c>
    </row>
    <row r="86" spans="1:6" x14ac:dyDescent="0.3">
      <c r="A86">
        <v>1842</v>
      </c>
      <c r="B86" t="s">
        <v>106</v>
      </c>
      <c r="C86" t="s">
        <v>107</v>
      </c>
      <c r="D86" t="s">
        <v>21</v>
      </c>
      <c r="E86" s="2">
        <v>11288.10662384326</v>
      </c>
      <c r="F86" s="13">
        <f t="shared" si="0"/>
        <v>1.1023585331640338</v>
      </c>
    </row>
    <row r="87" spans="1:6" x14ac:dyDescent="0.3">
      <c r="A87">
        <v>1848</v>
      </c>
      <c r="B87" t="s">
        <v>108</v>
      </c>
      <c r="C87" t="s">
        <v>65</v>
      </c>
      <c r="D87" t="s">
        <v>21</v>
      </c>
      <c r="E87" s="2">
        <v>11288.10662384326</v>
      </c>
      <c r="F87" s="13">
        <f t="shared" si="0"/>
        <v>1.1023585331640338</v>
      </c>
    </row>
    <row r="88" spans="1:6" x14ac:dyDescent="0.3">
      <c r="A88">
        <v>1857</v>
      </c>
      <c r="B88" t="s">
        <v>109</v>
      </c>
      <c r="C88" t="s">
        <v>20</v>
      </c>
      <c r="D88" t="s">
        <v>21</v>
      </c>
      <c r="E88" s="2">
        <v>10579.378468236662</v>
      </c>
      <c r="F88" s="13">
        <f t="shared" si="0"/>
        <v>1.0331465248032783</v>
      </c>
    </row>
    <row r="89" spans="1:6" x14ac:dyDescent="0.3">
      <c r="A89">
        <v>1871</v>
      </c>
      <c r="B89" t="s">
        <v>110</v>
      </c>
      <c r="C89" t="s">
        <v>111</v>
      </c>
      <c r="D89" t="s">
        <v>21</v>
      </c>
      <c r="E89" s="2">
        <v>11288.10662384326</v>
      </c>
      <c r="F89" s="13">
        <f t="shared" si="0"/>
        <v>1.1023585331640338</v>
      </c>
    </row>
    <row r="90" spans="1:6" x14ac:dyDescent="0.3">
      <c r="A90">
        <v>1872</v>
      </c>
      <c r="B90" t="s">
        <v>112</v>
      </c>
      <c r="C90" t="s">
        <v>113</v>
      </c>
      <c r="D90" t="s">
        <v>21</v>
      </c>
      <c r="E90" s="2">
        <v>11906.633014190835</v>
      </c>
      <c r="F90" s="13">
        <f t="shared" si="0"/>
        <v>1.1627617404606931</v>
      </c>
    </row>
    <row r="91" spans="1:6" x14ac:dyDescent="0.3">
      <c r="A91">
        <v>1878</v>
      </c>
      <c r="B91" t="s">
        <v>114</v>
      </c>
      <c r="C91" t="s">
        <v>79</v>
      </c>
      <c r="D91" t="s">
        <v>21</v>
      </c>
      <c r="E91" s="2">
        <v>13286.720022653864</v>
      </c>
      <c r="F91" s="13">
        <f t="shared" si="0"/>
        <v>1.2975363967413647</v>
      </c>
    </row>
    <row r="92" spans="1:6" x14ac:dyDescent="0.3">
      <c r="A92">
        <v>1878</v>
      </c>
      <c r="B92" t="s">
        <v>114</v>
      </c>
      <c r="C92" t="s">
        <v>79</v>
      </c>
      <c r="D92" t="s">
        <v>21</v>
      </c>
      <c r="E92" s="2">
        <v>13286.720022653864</v>
      </c>
      <c r="F92" s="13">
        <f t="shared" si="0"/>
        <v>1.2975363967413647</v>
      </c>
    </row>
    <row r="93" spans="1:6" x14ac:dyDescent="0.3">
      <c r="A93">
        <v>1880</v>
      </c>
      <c r="B93" t="s">
        <v>115</v>
      </c>
      <c r="C93" t="s">
        <v>54</v>
      </c>
      <c r="D93" t="s">
        <v>21</v>
      </c>
      <c r="E93" s="2">
        <v>11288.10662384326</v>
      </c>
      <c r="F93" s="13">
        <f t="shared" si="0"/>
        <v>1.1023585331640338</v>
      </c>
    </row>
    <row r="94" spans="1:6" x14ac:dyDescent="0.3">
      <c r="A94">
        <v>1886</v>
      </c>
      <c r="B94" t="s">
        <v>116</v>
      </c>
      <c r="C94" t="s">
        <v>117</v>
      </c>
      <c r="D94" t="s">
        <v>21</v>
      </c>
      <c r="E94" s="2">
        <v>12087.036544708879</v>
      </c>
      <c r="F94" s="13">
        <f t="shared" si="0"/>
        <v>1.1803793425888858</v>
      </c>
    </row>
    <row r="95" spans="1:6" x14ac:dyDescent="0.3">
      <c r="A95">
        <v>1891</v>
      </c>
      <c r="B95" t="s">
        <v>118</v>
      </c>
      <c r="C95" t="s">
        <v>119</v>
      </c>
      <c r="D95" t="s">
        <v>21</v>
      </c>
      <c r="E95" s="2">
        <v>10838.230037279438</v>
      </c>
      <c r="F95" s="13">
        <f t="shared" si="0"/>
        <v>1.0584250985682071</v>
      </c>
    </row>
    <row r="96" spans="1:6" x14ac:dyDescent="0.3">
      <c r="A96">
        <v>1900</v>
      </c>
      <c r="B96" t="s">
        <v>120</v>
      </c>
      <c r="C96" t="s">
        <v>119</v>
      </c>
      <c r="D96" t="s">
        <v>21</v>
      </c>
      <c r="E96" s="2">
        <v>0</v>
      </c>
      <c r="F96" s="13">
        <f t="shared" si="0"/>
        <v>0</v>
      </c>
    </row>
    <row r="97" spans="1:6" x14ac:dyDescent="0.3">
      <c r="A97">
        <v>1913</v>
      </c>
      <c r="B97" t="s">
        <v>121</v>
      </c>
      <c r="C97" t="s">
        <v>122</v>
      </c>
      <c r="D97" t="s">
        <v>21</v>
      </c>
      <c r="E97" s="2">
        <v>10579.378468236662</v>
      </c>
      <c r="F97" s="13">
        <f t="shared" si="0"/>
        <v>1.0331465248032783</v>
      </c>
    </row>
    <row r="98" spans="1:6" x14ac:dyDescent="0.3">
      <c r="A98">
        <v>1914</v>
      </c>
      <c r="B98" t="s">
        <v>123</v>
      </c>
      <c r="C98" t="s">
        <v>124</v>
      </c>
      <c r="D98" t="s">
        <v>21</v>
      </c>
      <c r="E98" s="2">
        <v>7253.5590480317978</v>
      </c>
      <c r="F98" s="13">
        <f t="shared" si="0"/>
        <v>0.70835818431387509</v>
      </c>
    </row>
    <row r="99" spans="1:6" x14ac:dyDescent="0.3">
      <c r="A99">
        <v>1916</v>
      </c>
      <c r="B99" t="s">
        <v>125</v>
      </c>
      <c r="C99" t="s">
        <v>126</v>
      </c>
      <c r="D99" t="s">
        <v>21</v>
      </c>
      <c r="E99" s="2">
        <v>12654.019069194155</v>
      </c>
      <c r="F99" s="13">
        <f t="shared" si="0"/>
        <v>1.23574894927749</v>
      </c>
    </row>
    <row r="100" spans="1:6" x14ac:dyDescent="0.3">
      <c r="A100">
        <v>1920</v>
      </c>
      <c r="B100" t="s">
        <v>127</v>
      </c>
      <c r="C100" t="s">
        <v>128</v>
      </c>
      <c r="D100" t="s">
        <v>30</v>
      </c>
      <c r="E100" s="2">
        <v>0</v>
      </c>
      <c r="F100" s="13">
        <f t="shared" si="0"/>
        <v>0</v>
      </c>
    </row>
    <row r="101" spans="1:6" x14ac:dyDescent="0.3">
      <c r="A101">
        <v>1921</v>
      </c>
      <c r="B101" t="s">
        <v>129</v>
      </c>
      <c r="C101" t="s">
        <v>130</v>
      </c>
      <c r="D101" t="s">
        <v>41</v>
      </c>
      <c r="E101" s="2">
        <v>0</v>
      </c>
      <c r="F101" s="13">
        <f t="shared" si="0"/>
        <v>0</v>
      </c>
    </row>
    <row r="102" spans="1:6" x14ac:dyDescent="0.3">
      <c r="A102">
        <v>1922</v>
      </c>
      <c r="B102" t="s">
        <v>131</v>
      </c>
      <c r="C102" t="s">
        <v>20</v>
      </c>
      <c r="D102" t="s">
        <v>21</v>
      </c>
      <c r="E102" s="2">
        <v>6892.3168834418311</v>
      </c>
      <c r="F102" s="13">
        <f t="shared" si="0"/>
        <v>0.67308048930758768</v>
      </c>
    </row>
    <row r="103" spans="1:6" x14ac:dyDescent="0.3">
      <c r="A103">
        <v>1930</v>
      </c>
      <c r="B103" t="s">
        <v>132</v>
      </c>
      <c r="C103" t="s">
        <v>133</v>
      </c>
      <c r="D103" t="s">
        <v>21</v>
      </c>
      <c r="E103" s="2">
        <v>11906.633014190835</v>
      </c>
      <c r="F103" s="13">
        <f t="shared" si="0"/>
        <v>1.1627617404606931</v>
      </c>
    </row>
    <row r="104" spans="1:6" x14ac:dyDescent="0.3">
      <c r="A104">
        <v>1933</v>
      </c>
      <c r="B104" t="s">
        <v>134</v>
      </c>
      <c r="C104" t="s">
        <v>54</v>
      </c>
      <c r="D104" t="s">
        <v>21</v>
      </c>
      <c r="E104" s="2">
        <v>9895.7752514290514</v>
      </c>
      <c r="F104" s="13">
        <f t="shared" ref="F104:F150" si="1">E104*100/$C$1</f>
        <v>0.96638813347531949</v>
      </c>
    </row>
    <row r="105" spans="1:6" x14ac:dyDescent="0.3">
      <c r="A105">
        <v>1945</v>
      </c>
      <c r="B105" t="s">
        <v>89</v>
      </c>
      <c r="C105" t="s">
        <v>135</v>
      </c>
      <c r="D105" t="s">
        <v>21</v>
      </c>
      <c r="E105" s="2">
        <v>11288.10662384326</v>
      </c>
      <c r="F105" s="13">
        <f t="shared" si="1"/>
        <v>1.1023585331640338</v>
      </c>
    </row>
    <row r="106" spans="1:6" x14ac:dyDescent="0.3">
      <c r="A106">
        <v>1947</v>
      </c>
      <c r="B106" t="s">
        <v>136</v>
      </c>
      <c r="C106" t="s">
        <v>137</v>
      </c>
      <c r="D106" t="s">
        <v>21</v>
      </c>
      <c r="E106" s="2">
        <v>11852.511955035423</v>
      </c>
      <c r="F106" s="13">
        <f t="shared" si="1"/>
        <v>1.1574764598222356</v>
      </c>
    </row>
    <row r="107" spans="1:6" x14ac:dyDescent="0.3">
      <c r="A107">
        <v>1950</v>
      </c>
      <c r="B107" t="s">
        <v>138</v>
      </c>
      <c r="C107" t="s">
        <v>130</v>
      </c>
      <c r="D107" t="s">
        <v>21</v>
      </c>
      <c r="E107" s="2">
        <v>12022.606712381006</v>
      </c>
      <c r="F107" s="13">
        <f t="shared" si="1"/>
        <v>1.1740873418288169</v>
      </c>
    </row>
    <row r="108" spans="1:6" x14ac:dyDescent="0.3">
      <c r="A108">
        <v>1982</v>
      </c>
      <c r="B108" t="s">
        <v>139</v>
      </c>
      <c r="C108" t="s">
        <v>140</v>
      </c>
      <c r="D108" t="s">
        <v>21</v>
      </c>
      <c r="E108" s="2">
        <v>12022.606712381006</v>
      </c>
      <c r="F108" s="13">
        <f t="shared" si="1"/>
        <v>1.1740873418288169</v>
      </c>
    </row>
    <row r="109" spans="1:6" x14ac:dyDescent="0.3">
      <c r="A109">
        <v>2074</v>
      </c>
      <c r="B109" t="s">
        <v>141</v>
      </c>
      <c r="C109" t="s">
        <v>142</v>
      </c>
      <c r="D109" t="s">
        <v>21</v>
      </c>
      <c r="E109" s="2">
        <v>10579.378468236662</v>
      </c>
      <c r="F109" s="13">
        <f t="shared" si="1"/>
        <v>1.0331465248032783</v>
      </c>
    </row>
    <row r="110" spans="1:6" x14ac:dyDescent="0.3">
      <c r="A110">
        <v>2154</v>
      </c>
      <c r="B110" t="s">
        <v>143</v>
      </c>
      <c r="C110" t="s">
        <v>20</v>
      </c>
      <c r="D110" t="s">
        <v>83</v>
      </c>
      <c r="E110" s="2">
        <v>10579.378468236662</v>
      </c>
      <c r="F110" s="13">
        <f t="shared" si="1"/>
        <v>1.0331465248032783</v>
      </c>
    </row>
    <row r="111" spans="1:6" x14ac:dyDescent="0.3">
      <c r="A111">
        <v>2161</v>
      </c>
      <c r="B111" t="s">
        <v>144</v>
      </c>
      <c r="C111" t="s">
        <v>145</v>
      </c>
      <c r="D111" t="s">
        <v>146</v>
      </c>
      <c r="E111" s="2">
        <v>11288.10662384326</v>
      </c>
      <c r="F111" s="13">
        <f t="shared" si="1"/>
        <v>1.1023585331640338</v>
      </c>
    </row>
    <row r="112" spans="1:6" x14ac:dyDescent="0.3">
      <c r="A112">
        <v>2162</v>
      </c>
      <c r="B112" t="s">
        <v>147</v>
      </c>
      <c r="C112" t="s">
        <v>148</v>
      </c>
      <c r="D112" t="s">
        <v>146</v>
      </c>
      <c r="E112" s="2">
        <v>8576.3385512385139</v>
      </c>
      <c r="F112" s="13">
        <f t="shared" si="1"/>
        <v>0.83753638234527716</v>
      </c>
    </row>
    <row r="113" spans="1:6" x14ac:dyDescent="0.3">
      <c r="A113">
        <v>2169</v>
      </c>
      <c r="B113" t="s">
        <v>149</v>
      </c>
      <c r="C113" t="s">
        <v>107</v>
      </c>
      <c r="D113" t="s">
        <v>83</v>
      </c>
      <c r="E113" s="2">
        <v>9304.422614632309</v>
      </c>
      <c r="F113" s="13">
        <f t="shared" si="1"/>
        <v>0.90863862357035419</v>
      </c>
    </row>
    <row r="114" spans="1:6" x14ac:dyDescent="0.3">
      <c r="A114">
        <v>2192</v>
      </c>
      <c r="B114" t="s">
        <v>150</v>
      </c>
      <c r="C114" t="s">
        <v>151</v>
      </c>
      <c r="D114" t="s">
        <v>146</v>
      </c>
      <c r="E114" s="2">
        <v>0</v>
      </c>
      <c r="F114" s="13">
        <f t="shared" si="1"/>
        <v>0</v>
      </c>
    </row>
    <row r="115" spans="1:6" x14ac:dyDescent="0.3">
      <c r="A115">
        <v>2283</v>
      </c>
      <c r="B115" t="s">
        <v>152</v>
      </c>
      <c r="C115" t="s">
        <v>153</v>
      </c>
      <c r="D115" t="s">
        <v>146</v>
      </c>
      <c r="E115" s="2">
        <v>5134.7610975541966</v>
      </c>
      <c r="F115" s="13">
        <f t="shared" si="1"/>
        <v>0.5014435015781602</v>
      </c>
    </row>
    <row r="116" spans="1:6" x14ac:dyDescent="0.3">
      <c r="A116">
        <v>2321</v>
      </c>
      <c r="B116" t="s">
        <v>154</v>
      </c>
      <c r="C116" t="s">
        <v>47</v>
      </c>
      <c r="D116" t="s">
        <v>146</v>
      </c>
      <c r="E116" s="2">
        <v>10579.378468236662</v>
      </c>
      <c r="F116" s="13">
        <f t="shared" si="1"/>
        <v>1.0331465248032783</v>
      </c>
    </row>
    <row r="117" spans="1:6" x14ac:dyDescent="0.3">
      <c r="A117">
        <v>2322</v>
      </c>
      <c r="B117" t="s">
        <v>155</v>
      </c>
      <c r="C117" t="s">
        <v>156</v>
      </c>
      <c r="D117" t="s">
        <v>146</v>
      </c>
      <c r="E117" s="2">
        <v>11906.633014190835</v>
      </c>
      <c r="F117" s="13">
        <f t="shared" si="1"/>
        <v>1.1627617404606931</v>
      </c>
    </row>
    <row r="118" spans="1:6" x14ac:dyDescent="0.3">
      <c r="A118">
        <v>2386</v>
      </c>
      <c r="B118" t="s">
        <v>157</v>
      </c>
      <c r="C118" t="s">
        <v>158</v>
      </c>
      <c r="D118" t="s">
        <v>146</v>
      </c>
      <c r="E118" s="2">
        <v>12759.633461010042</v>
      </c>
      <c r="F118" s="13">
        <f t="shared" si="1"/>
        <v>1.2460628956214457</v>
      </c>
    </row>
    <row r="119" spans="1:6" x14ac:dyDescent="0.3">
      <c r="A119">
        <v>2393</v>
      </c>
      <c r="B119" t="s">
        <v>159</v>
      </c>
      <c r="C119" t="s">
        <v>107</v>
      </c>
      <c r="D119" t="s">
        <v>146</v>
      </c>
      <c r="E119" s="2">
        <v>12548.127696230187</v>
      </c>
      <c r="F119" s="13">
        <f t="shared" si="1"/>
        <v>1.2254079538860465</v>
      </c>
    </row>
    <row r="120" spans="1:6" x14ac:dyDescent="0.3">
      <c r="A120">
        <v>2414</v>
      </c>
      <c r="B120" t="s">
        <v>160</v>
      </c>
      <c r="C120" t="s">
        <v>161</v>
      </c>
      <c r="D120" t="s">
        <v>146</v>
      </c>
      <c r="E120" s="2">
        <v>12022.606712381006</v>
      </c>
      <c r="F120" s="13">
        <f t="shared" si="1"/>
        <v>1.1740873418288169</v>
      </c>
    </row>
    <row r="121" spans="1:6" x14ac:dyDescent="0.3">
      <c r="A121">
        <v>2424</v>
      </c>
      <c r="B121" t="s">
        <v>162</v>
      </c>
      <c r="C121" t="s">
        <v>163</v>
      </c>
      <c r="D121" t="s">
        <v>146</v>
      </c>
      <c r="E121" s="2">
        <v>12885.966465574496</v>
      </c>
      <c r="F121" s="13">
        <f t="shared" si="1"/>
        <v>1.2584001520137371</v>
      </c>
    </row>
    <row r="122" spans="1:6" x14ac:dyDescent="0.3">
      <c r="A122">
        <v>2427</v>
      </c>
      <c r="B122" t="s">
        <v>164</v>
      </c>
      <c r="C122" t="s">
        <v>165</v>
      </c>
      <c r="D122" t="s">
        <v>21</v>
      </c>
      <c r="E122" s="2">
        <v>13530.264788853221</v>
      </c>
      <c r="F122" s="13">
        <f t="shared" si="1"/>
        <v>1.321320159614424</v>
      </c>
    </row>
    <row r="123" spans="1:6" x14ac:dyDescent="0.3">
      <c r="A123">
        <v>2529</v>
      </c>
      <c r="B123" t="s">
        <v>166</v>
      </c>
      <c r="C123" t="s">
        <v>167</v>
      </c>
      <c r="D123" t="s">
        <v>83</v>
      </c>
      <c r="E123" s="2">
        <v>10579.378468236662</v>
      </c>
      <c r="F123" s="13">
        <f t="shared" si="1"/>
        <v>1.0331465248032783</v>
      </c>
    </row>
    <row r="124" spans="1:6" x14ac:dyDescent="0.3">
      <c r="A124">
        <v>2533</v>
      </c>
      <c r="B124" t="s">
        <v>168</v>
      </c>
      <c r="C124" t="s">
        <v>169</v>
      </c>
      <c r="D124" t="s">
        <v>83</v>
      </c>
      <c r="E124" s="2">
        <v>10579.378468236662</v>
      </c>
      <c r="F124" s="13">
        <f t="shared" si="1"/>
        <v>1.0331465248032783</v>
      </c>
    </row>
    <row r="125" spans="1:6" x14ac:dyDescent="0.3">
      <c r="A125">
        <v>2534</v>
      </c>
      <c r="B125" t="s">
        <v>170</v>
      </c>
      <c r="C125" t="s">
        <v>171</v>
      </c>
      <c r="D125" t="s">
        <v>83</v>
      </c>
      <c r="E125" s="2">
        <v>10579.378468236662</v>
      </c>
      <c r="F125" s="13">
        <f t="shared" si="1"/>
        <v>1.0331465248032783</v>
      </c>
    </row>
    <row r="126" spans="1:6" x14ac:dyDescent="0.3">
      <c r="A126">
        <v>2535</v>
      </c>
      <c r="B126" t="s">
        <v>172</v>
      </c>
      <c r="C126" t="s">
        <v>173</v>
      </c>
      <c r="D126" t="s">
        <v>83</v>
      </c>
      <c r="E126" s="2">
        <v>11262.33469091211</v>
      </c>
      <c r="F126" s="13">
        <f t="shared" si="1"/>
        <v>1.0998417328600063</v>
      </c>
    </row>
    <row r="127" spans="1:6" x14ac:dyDescent="0.3">
      <c r="A127">
        <v>2536</v>
      </c>
      <c r="B127" t="s">
        <v>174</v>
      </c>
      <c r="C127" t="s">
        <v>140</v>
      </c>
      <c r="D127" t="s">
        <v>175</v>
      </c>
      <c r="E127" s="2">
        <v>10579.378468236662</v>
      </c>
      <c r="F127" s="13">
        <f t="shared" si="1"/>
        <v>1.0331465248032783</v>
      </c>
    </row>
    <row r="128" spans="1:6" x14ac:dyDescent="0.3">
      <c r="A128">
        <v>2537</v>
      </c>
      <c r="B128" t="s">
        <v>176</v>
      </c>
      <c r="C128" t="s">
        <v>177</v>
      </c>
      <c r="D128" t="s">
        <v>175</v>
      </c>
      <c r="E128" s="2">
        <v>10579.378468236662</v>
      </c>
      <c r="F128" s="13">
        <f t="shared" si="1"/>
        <v>1.0331465248032783</v>
      </c>
    </row>
    <row r="129" spans="1:6" x14ac:dyDescent="0.3">
      <c r="A129">
        <v>2539</v>
      </c>
      <c r="B129" t="s">
        <v>178</v>
      </c>
      <c r="C129" t="s">
        <v>179</v>
      </c>
      <c r="D129" t="s">
        <v>83</v>
      </c>
      <c r="E129" s="2">
        <v>10579.378468236662</v>
      </c>
      <c r="F129" s="13">
        <f t="shared" si="1"/>
        <v>1.0331465248032783</v>
      </c>
    </row>
    <row r="130" spans="1:6" x14ac:dyDescent="0.3">
      <c r="A130">
        <v>2540</v>
      </c>
      <c r="B130" t="s">
        <v>180</v>
      </c>
      <c r="C130" t="s">
        <v>181</v>
      </c>
      <c r="D130" t="s">
        <v>83</v>
      </c>
      <c r="E130" s="2">
        <v>10579.378468236662</v>
      </c>
      <c r="F130" s="13">
        <f t="shared" si="1"/>
        <v>1.0331465248032783</v>
      </c>
    </row>
    <row r="131" spans="1:6" x14ac:dyDescent="0.3">
      <c r="A131">
        <v>2541</v>
      </c>
      <c r="B131" t="s">
        <v>182</v>
      </c>
      <c r="C131" t="s">
        <v>183</v>
      </c>
      <c r="D131" t="s">
        <v>83</v>
      </c>
      <c r="E131" s="2">
        <v>10579.378468236662</v>
      </c>
      <c r="F131" s="13">
        <f t="shared" si="1"/>
        <v>1.0331465248032783</v>
      </c>
    </row>
    <row r="132" spans="1:6" x14ac:dyDescent="0.3">
      <c r="A132">
        <v>2542</v>
      </c>
      <c r="B132" t="s">
        <v>184</v>
      </c>
      <c r="C132" t="s">
        <v>185</v>
      </c>
      <c r="D132" t="s">
        <v>83</v>
      </c>
      <c r="E132" s="2">
        <v>6267.324325905066</v>
      </c>
      <c r="F132" s="13">
        <f t="shared" si="1"/>
        <v>0.61204581786770229</v>
      </c>
    </row>
    <row r="133" spans="1:6" x14ac:dyDescent="0.3">
      <c r="A133">
        <v>2546</v>
      </c>
      <c r="B133" t="s">
        <v>186</v>
      </c>
      <c r="C133" t="s">
        <v>187</v>
      </c>
      <c r="D133" t="s">
        <v>83</v>
      </c>
      <c r="E133" s="2">
        <v>7657.8764644558241</v>
      </c>
      <c r="F133" s="13">
        <f t="shared" si="1"/>
        <v>0.74784246356053174</v>
      </c>
    </row>
    <row r="134" spans="1:6" x14ac:dyDescent="0.3">
      <c r="A134">
        <v>2568</v>
      </c>
      <c r="B134" t="s">
        <v>188</v>
      </c>
      <c r="C134" t="s">
        <v>189</v>
      </c>
      <c r="D134" t="s">
        <v>83</v>
      </c>
      <c r="E134" s="2">
        <v>10579.378468236662</v>
      </c>
      <c r="F134" s="13">
        <f t="shared" si="1"/>
        <v>1.0331465248032783</v>
      </c>
    </row>
    <row r="135" spans="1:6" x14ac:dyDescent="0.3">
      <c r="A135">
        <v>2631</v>
      </c>
      <c r="B135" t="s">
        <v>190</v>
      </c>
      <c r="C135" t="s">
        <v>191</v>
      </c>
      <c r="D135" t="s">
        <v>175</v>
      </c>
      <c r="E135" s="2">
        <v>10579.378468236662</v>
      </c>
      <c r="F135" s="13">
        <f t="shared" si="1"/>
        <v>1.0331465248032783</v>
      </c>
    </row>
    <row r="136" spans="1:6" x14ac:dyDescent="0.3">
      <c r="A136">
        <v>2659</v>
      </c>
      <c r="B136" t="s">
        <v>192</v>
      </c>
      <c r="C136" t="s">
        <v>193</v>
      </c>
      <c r="D136" t="s">
        <v>146</v>
      </c>
      <c r="E136" s="2">
        <v>12022.606712381006</v>
      </c>
      <c r="F136" s="13">
        <f t="shared" si="1"/>
        <v>1.1740873418288169</v>
      </c>
    </row>
    <row r="137" spans="1:6" x14ac:dyDescent="0.3">
      <c r="A137">
        <v>2752</v>
      </c>
      <c r="B137" t="s">
        <v>194</v>
      </c>
      <c r="C137" t="s">
        <v>38</v>
      </c>
      <c r="D137" t="s">
        <v>21</v>
      </c>
      <c r="E137" s="2">
        <v>11108.347391648495</v>
      </c>
      <c r="F137" s="13">
        <f t="shared" si="1"/>
        <v>1.0848038510434421</v>
      </c>
    </row>
    <row r="138" spans="1:6" x14ac:dyDescent="0.3">
      <c r="A138">
        <v>2805</v>
      </c>
      <c r="B138" t="s">
        <v>195</v>
      </c>
      <c r="C138" t="s">
        <v>196</v>
      </c>
      <c r="D138" t="s">
        <v>175</v>
      </c>
      <c r="E138" s="2">
        <v>10003.931103855588</v>
      </c>
      <c r="F138" s="13">
        <f t="shared" si="1"/>
        <v>0.97695027031607062</v>
      </c>
    </row>
    <row r="139" spans="1:6" x14ac:dyDescent="0.3">
      <c r="A139">
        <v>2837</v>
      </c>
      <c r="B139" t="s">
        <v>197</v>
      </c>
      <c r="C139" t="s">
        <v>196</v>
      </c>
      <c r="D139" t="s">
        <v>21</v>
      </c>
      <c r="E139" s="2">
        <v>11288.10662384326</v>
      </c>
      <c r="F139" s="13">
        <f t="shared" si="1"/>
        <v>1.1023585331640338</v>
      </c>
    </row>
    <row r="140" spans="1:6" x14ac:dyDescent="0.3">
      <c r="A140">
        <v>2856</v>
      </c>
      <c r="B140" t="s">
        <v>198</v>
      </c>
      <c r="C140" t="s">
        <v>113</v>
      </c>
      <c r="D140" t="s">
        <v>21</v>
      </c>
      <c r="E140" s="2">
        <v>10579.378468236662</v>
      </c>
      <c r="F140" s="13">
        <f t="shared" si="1"/>
        <v>1.0331465248032783</v>
      </c>
    </row>
    <row r="141" spans="1:6" x14ac:dyDescent="0.3">
      <c r="A141">
        <v>2943</v>
      </c>
      <c r="B141" t="s">
        <v>199</v>
      </c>
      <c r="C141" t="s">
        <v>200</v>
      </c>
      <c r="D141" t="s">
        <v>175</v>
      </c>
      <c r="E141" s="2">
        <v>7026.5110423696096</v>
      </c>
      <c r="F141" s="13">
        <f t="shared" si="1"/>
        <v>0.68618543959945877</v>
      </c>
    </row>
    <row r="142" spans="1:6" x14ac:dyDescent="0.3">
      <c r="A142">
        <v>2943</v>
      </c>
      <c r="B142" t="s">
        <v>199</v>
      </c>
      <c r="C142" t="s">
        <v>200</v>
      </c>
      <c r="D142" t="s">
        <v>175</v>
      </c>
      <c r="E142" s="2">
        <v>815.81336568840516</v>
      </c>
      <c r="F142" s="13">
        <f t="shared" si="1"/>
        <v>7.9669589870483781E-2</v>
      </c>
    </row>
    <row r="143" spans="1:6" x14ac:dyDescent="0.3">
      <c r="A143">
        <v>2950</v>
      </c>
      <c r="B143" t="s">
        <v>201</v>
      </c>
      <c r="C143" t="s">
        <v>69</v>
      </c>
      <c r="D143" t="s">
        <v>146</v>
      </c>
      <c r="E143" s="2">
        <v>11288.10662384326</v>
      </c>
      <c r="F143" s="13">
        <f t="shared" si="1"/>
        <v>1.1023585331640338</v>
      </c>
    </row>
    <row r="144" spans="1:6" x14ac:dyDescent="0.3">
      <c r="A144">
        <v>2964</v>
      </c>
      <c r="B144" t="s">
        <v>202</v>
      </c>
      <c r="C144" t="s">
        <v>203</v>
      </c>
      <c r="D144" t="s">
        <v>30</v>
      </c>
      <c r="E144" s="2">
        <v>12388.568160003322</v>
      </c>
      <c r="F144" s="13">
        <f t="shared" si="1"/>
        <v>1.209825906146007</v>
      </c>
    </row>
    <row r="145" spans="1:6" x14ac:dyDescent="0.3">
      <c r="A145">
        <v>2964</v>
      </c>
      <c r="B145" t="s">
        <v>202</v>
      </c>
      <c r="C145" t="s">
        <v>203</v>
      </c>
      <c r="D145" t="s">
        <v>30</v>
      </c>
      <c r="E145" s="2">
        <v>3283.3724986425532</v>
      </c>
      <c r="F145" s="13">
        <f t="shared" si="1"/>
        <v>0.32064311687041974</v>
      </c>
    </row>
    <row r="146" spans="1:6" x14ac:dyDescent="0.3">
      <c r="A146">
        <v>3066</v>
      </c>
      <c r="B146" t="s">
        <v>204</v>
      </c>
      <c r="C146" t="s">
        <v>196</v>
      </c>
      <c r="D146" t="s">
        <v>205</v>
      </c>
      <c r="E146" s="2">
        <v>0</v>
      </c>
      <c r="F146" s="13">
        <f t="shared" si="1"/>
        <v>0</v>
      </c>
    </row>
    <row r="147" spans="1:6" x14ac:dyDescent="0.3">
      <c r="A147">
        <v>3069</v>
      </c>
      <c r="B147" t="s">
        <v>206</v>
      </c>
      <c r="C147" t="s">
        <v>207</v>
      </c>
      <c r="D147" t="s">
        <v>146</v>
      </c>
      <c r="E147" s="2">
        <v>10741.463713092859</v>
      </c>
      <c r="F147" s="13">
        <f t="shared" si="1"/>
        <v>1.0489752247545883</v>
      </c>
    </row>
    <row r="148" spans="1:6" x14ac:dyDescent="0.3">
      <c r="A148">
        <v>3201</v>
      </c>
      <c r="B148" t="s">
        <v>208</v>
      </c>
      <c r="C148" t="s">
        <v>209</v>
      </c>
      <c r="D148" t="s">
        <v>21</v>
      </c>
      <c r="E148" s="2">
        <v>0</v>
      </c>
      <c r="F148" s="13">
        <f t="shared" si="1"/>
        <v>0</v>
      </c>
    </row>
    <row r="149" spans="1:6" x14ac:dyDescent="0.3">
      <c r="A149">
        <v>3501</v>
      </c>
      <c r="B149" t="s">
        <v>210</v>
      </c>
      <c r="C149" t="s">
        <v>211</v>
      </c>
      <c r="D149" t="s">
        <v>83</v>
      </c>
      <c r="E149" s="2">
        <v>1768.0605111299624</v>
      </c>
      <c r="F149" s="13">
        <f t="shared" si="1"/>
        <v>0.17266284387123279</v>
      </c>
    </row>
    <row r="150" spans="1:6" x14ac:dyDescent="0.3">
      <c r="A150">
        <v>3576</v>
      </c>
      <c r="B150" t="s">
        <v>212</v>
      </c>
      <c r="C150" t="s">
        <v>79</v>
      </c>
      <c r="D150" t="s">
        <v>30</v>
      </c>
      <c r="E150" s="2">
        <v>621.35071176468807</v>
      </c>
      <c r="F150" s="13">
        <f t="shared" si="1"/>
        <v>6.0679021028607609E-2</v>
      </c>
    </row>
    <row r="151" spans="1:6" x14ac:dyDescent="0.3">
      <c r="E151" s="14">
        <f>SUM(E39:E150)</f>
        <v>1023995.9399999998</v>
      </c>
      <c r="F151" s="13">
        <f>SUM(F39:F150)</f>
        <v>99.999999999999915</v>
      </c>
    </row>
    <row r="153" spans="1:6" x14ac:dyDescent="0.3">
      <c r="A153">
        <v>1321</v>
      </c>
      <c r="B153" t="s">
        <v>214</v>
      </c>
      <c r="C153" t="s">
        <v>215</v>
      </c>
      <c r="D153" t="s">
        <v>216</v>
      </c>
      <c r="E153" s="2">
        <v>10436.274661815354</v>
      </c>
      <c r="F153" s="13">
        <f>E153*100/$C$10</f>
        <v>7.9885819421735231</v>
      </c>
    </row>
    <row r="154" spans="1:6" x14ac:dyDescent="0.3">
      <c r="A154">
        <v>1326</v>
      </c>
      <c r="B154" t="s">
        <v>217</v>
      </c>
      <c r="C154" t="s">
        <v>218</v>
      </c>
      <c r="D154" t="s">
        <v>216</v>
      </c>
      <c r="E154" s="2">
        <v>8670.1358728927553</v>
      </c>
      <c r="F154" s="13">
        <f t="shared" ref="F154:F172" si="2">E154*100/$C$10</f>
        <v>6.6366680750364644</v>
      </c>
    </row>
    <row r="155" spans="1:6" x14ac:dyDescent="0.3">
      <c r="A155">
        <v>1330</v>
      </c>
      <c r="B155" t="s">
        <v>219</v>
      </c>
      <c r="C155" t="s">
        <v>220</v>
      </c>
      <c r="D155" t="s">
        <v>216</v>
      </c>
      <c r="E155" s="2">
        <v>10436.274661815354</v>
      </c>
      <c r="F155" s="13">
        <f t="shared" si="2"/>
        <v>7.9885819421735231</v>
      </c>
    </row>
    <row r="156" spans="1:6" x14ac:dyDescent="0.3">
      <c r="A156">
        <v>1330</v>
      </c>
      <c r="B156" t="s">
        <v>219</v>
      </c>
      <c r="C156" t="s">
        <v>220</v>
      </c>
      <c r="D156" t="s">
        <v>216</v>
      </c>
      <c r="E156" s="2">
        <v>9633.4843032141725</v>
      </c>
      <c r="F156" s="13">
        <f t="shared" si="2"/>
        <v>7.3740756389294058</v>
      </c>
    </row>
    <row r="157" spans="1:6" x14ac:dyDescent="0.3">
      <c r="A157">
        <v>1717</v>
      </c>
      <c r="B157" t="s">
        <v>221</v>
      </c>
      <c r="C157" t="s">
        <v>126</v>
      </c>
      <c r="D157" t="s">
        <v>222</v>
      </c>
      <c r="E157" s="2">
        <v>5382.0482329491306</v>
      </c>
      <c r="F157" s="13">
        <f t="shared" si="2"/>
        <v>4.1197586992373694</v>
      </c>
    </row>
    <row r="158" spans="1:6" x14ac:dyDescent="0.3">
      <c r="A158">
        <v>2344</v>
      </c>
      <c r="B158" t="s">
        <v>223</v>
      </c>
      <c r="C158" t="s">
        <v>224</v>
      </c>
      <c r="D158" t="s">
        <v>225</v>
      </c>
      <c r="E158" s="2">
        <v>0</v>
      </c>
      <c r="F158" s="13">
        <f t="shared" si="2"/>
        <v>0</v>
      </c>
    </row>
    <row r="159" spans="1:6" x14ac:dyDescent="0.3">
      <c r="A159">
        <v>2389</v>
      </c>
      <c r="B159" t="s">
        <v>226</v>
      </c>
      <c r="C159" t="s">
        <v>45</v>
      </c>
      <c r="D159" t="s">
        <v>222</v>
      </c>
      <c r="E159" s="2">
        <v>0</v>
      </c>
      <c r="F159" s="13">
        <f t="shared" si="2"/>
        <v>0</v>
      </c>
    </row>
    <row r="160" spans="1:6" x14ac:dyDescent="0.3">
      <c r="A160">
        <v>2413</v>
      </c>
      <c r="B160" t="s">
        <v>227</v>
      </c>
      <c r="C160" t="s">
        <v>228</v>
      </c>
      <c r="D160" t="s">
        <v>216</v>
      </c>
      <c r="E160" s="2">
        <v>5463.5944182968442</v>
      </c>
      <c r="F160" s="13">
        <f t="shared" si="2"/>
        <v>4.1821792855894504</v>
      </c>
    </row>
    <row r="161" spans="1:6" x14ac:dyDescent="0.3">
      <c r="A161">
        <v>2438</v>
      </c>
      <c r="B161" t="s">
        <v>229</v>
      </c>
      <c r="C161" t="s">
        <v>230</v>
      </c>
      <c r="D161" t="s">
        <v>216</v>
      </c>
      <c r="E161" s="2">
        <v>2096.5189131587645</v>
      </c>
      <c r="F161" s="13">
        <f t="shared" si="2"/>
        <v>1.6048076228162504</v>
      </c>
    </row>
    <row r="162" spans="1:6" x14ac:dyDescent="0.3">
      <c r="A162">
        <v>2438</v>
      </c>
      <c r="B162" t="s">
        <v>229</v>
      </c>
      <c r="C162" t="s">
        <v>230</v>
      </c>
      <c r="D162" t="s">
        <v>216</v>
      </c>
      <c r="E162" s="2">
        <v>9810.0981821064324</v>
      </c>
      <c r="F162" s="13">
        <f t="shared" si="2"/>
        <v>7.5092670256431111</v>
      </c>
    </row>
    <row r="163" spans="1:6" x14ac:dyDescent="0.3">
      <c r="A163">
        <v>2440</v>
      </c>
      <c r="B163" t="s">
        <v>231</v>
      </c>
      <c r="C163" t="s">
        <v>232</v>
      </c>
      <c r="D163" t="s">
        <v>222</v>
      </c>
      <c r="E163" s="2">
        <v>8300.852307936213</v>
      </c>
      <c r="F163" s="13">
        <f t="shared" si="2"/>
        <v>6.3539951755441715</v>
      </c>
    </row>
    <row r="164" spans="1:6" x14ac:dyDescent="0.3">
      <c r="A164">
        <v>2667</v>
      </c>
      <c r="B164" t="s">
        <v>233</v>
      </c>
      <c r="C164" t="s">
        <v>234</v>
      </c>
      <c r="D164" t="s">
        <v>235</v>
      </c>
      <c r="E164" s="2">
        <v>8181.3782133914492</v>
      </c>
      <c r="F164" s="13">
        <f t="shared" si="2"/>
        <v>6.2625421786496069</v>
      </c>
    </row>
    <row r="165" spans="1:6" x14ac:dyDescent="0.3">
      <c r="A165">
        <v>2749</v>
      </c>
      <c r="B165" t="s">
        <v>236</v>
      </c>
      <c r="C165" t="s">
        <v>237</v>
      </c>
      <c r="D165" t="s">
        <v>238</v>
      </c>
      <c r="E165" s="2">
        <v>3286.7103035440646</v>
      </c>
      <c r="F165" s="13">
        <f t="shared" si="2"/>
        <v>2.5158550757690201</v>
      </c>
    </row>
    <row r="166" spans="1:6" x14ac:dyDescent="0.3">
      <c r="A166">
        <v>2758</v>
      </c>
      <c r="B166" t="s">
        <v>239</v>
      </c>
      <c r="C166" t="s">
        <v>240</v>
      </c>
      <c r="D166" t="s">
        <v>222</v>
      </c>
      <c r="E166" s="2">
        <v>8830.6939446129927</v>
      </c>
      <c r="F166" s="13">
        <f t="shared" si="2"/>
        <v>6.7595693356852893</v>
      </c>
    </row>
    <row r="167" spans="1:6" x14ac:dyDescent="0.3">
      <c r="A167">
        <v>2759</v>
      </c>
      <c r="B167" t="s">
        <v>241</v>
      </c>
      <c r="C167" t="s">
        <v>242</v>
      </c>
      <c r="D167" t="s">
        <v>222</v>
      </c>
      <c r="E167" s="2">
        <v>8830.6939446129927</v>
      </c>
      <c r="F167" s="13">
        <f t="shared" si="2"/>
        <v>6.7595693356852893</v>
      </c>
    </row>
    <row r="168" spans="1:6" x14ac:dyDescent="0.3">
      <c r="A168">
        <v>2786</v>
      </c>
      <c r="B168" t="s">
        <v>243</v>
      </c>
      <c r="C168" t="s">
        <v>211</v>
      </c>
      <c r="D168" t="s">
        <v>222</v>
      </c>
      <c r="E168" s="2">
        <v>8830.6939446129927</v>
      </c>
      <c r="F168" s="13">
        <f t="shared" si="2"/>
        <v>6.7595693356852893</v>
      </c>
    </row>
    <row r="169" spans="1:6" x14ac:dyDescent="0.3">
      <c r="A169">
        <v>2834</v>
      </c>
      <c r="B169" t="s">
        <v>244</v>
      </c>
      <c r="C169" t="s">
        <v>177</v>
      </c>
      <c r="D169" t="s">
        <v>216</v>
      </c>
      <c r="E169" s="2">
        <v>8609.9265959976674</v>
      </c>
      <c r="F169" s="13">
        <f t="shared" si="2"/>
        <v>6.5905801022931563</v>
      </c>
    </row>
    <row r="170" spans="1:6" x14ac:dyDescent="0.3">
      <c r="A170">
        <v>3068</v>
      </c>
      <c r="B170" t="s">
        <v>245</v>
      </c>
      <c r="C170" t="s">
        <v>246</v>
      </c>
      <c r="D170" t="s">
        <v>247</v>
      </c>
      <c r="E170" s="2">
        <v>8080.6898013718892</v>
      </c>
      <c r="F170" s="13">
        <f t="shared" si="2"/>
        <v>6.1854689263531144</v>
      </c>
    </row>
    <row r="171" spans="1:6" x14ac:dyDescent="0.3">
      <c r="A171">
        <v>3131</v>
      </c>
      <c r="B171" t="s">
        <v>248</v>
      </c>
      <c r="C171" t="s">
        <v>249</v>
      </c>
      <c r="D171" t="s">
        <v>225</v>
      </c>
      <c r="E171" s="2">
        <v>2759.8216976709405</v>
      </c>
      <c r="F171" s="13">
        <f t="shared" si="2"/>
        <v>2.1125413513980611</v>
      </c>
    </row>
    <row r="172" spans="1:6" x14ac:dyDescent="0.3">
      <c r="A172">
        <v>2834</v>
      </c>
      <c r="B172" t="s">
        <v>244</v>
      </c>
      <c r="C172" t="s">
        <v>177</v>
      </c>
      <c r="D172" t="s">
        <v>216</v>
      </c>
      <c r="E172" s="2">
        <v>3000</v>
      </c>
      <c r="F172" s="13">
        <f t="shared" si="2"/>
        <v>2.2963889513379105</v>
      </c>
    </row>
    <row r="173" spans="1:6" x14ac:dyDescent="0.3">
      <c r="E173" s="14">
        <f>SUM(E153:E172)</f>
        <v>130639.89000000001</v>
      </c>
      <c r="F173" s="13">
        <f>SUM(F153:F172)</f>
        <v>100</v>
      </c>
    </row>
    <row r="175" spans="1:6" x14ac:dyDescent="0.3">
      <c r="A175">
        <v>1764</v>
      </c>
      <c r="B175" t="s">
        <v>250</v>
      </c>
      <c r="C175" t="s">
        <v>251</v>
      </c>
      <c r="D175" t="s">
        <v>252</v>
      </c>
      <c r="E175" s="2">
        <v>9646.1993835616431</v>
      </c>
      <c r="F175" s="13">
        <f>E175*100/$C$19</f>
        <v>34.931506849315063</v>
      </c>
    </row>
    <row r="176" spans="1:6" x14ac:dyDescent="0.3">
      <c r="A176">
        <v>3038</v>
      </c>
      <c r="B176" t="s">
        <v>253</v>
      </c>
      <c r="C176" t="s">
        <v>43</v>
      </c>
      <c r="D176" t="s">
        <v>254</v>
      </c>
      <c r="E176" s="2">
        <v>9186.8565557729944</v>
      </c>
      <c r="F176" s="13">
        <f t="shared" ref="F176:F177" si="3">E176*100/$C$19</f>
        <v>33.268101761252446</v>
      </c>
    </row>
    <row r="177" spans="1:6" x14ac:dyDescent="0.3">
      <c r="A177">
        <v>3053</v>
      </c>
      <c r="B177" t="s">
        <v>255</v>
      </c>
      <c r="C177" t="s">
        <v>256</v>
      </c>
      <c r="D177" t="s">
        <v>257</v>
      </c>
      <c r="E177" s="2">
        <v>8781.5540606653631</v>
      </c>
      <c r="F177" s="13">
        <f t="shared" si="3"/>
        <v>31.800391389432487</v>
      </c>
    </row>
    <row r="178" spans="1:6" x14ac:dyDescent="0.3">
      <c r="E178" s="14">
        <f>SUM(E175:E177)</f>
        <v>27614.61</v>
      </c>
      <c r="F178" s="13">
        <f>SUM(F175:F177)</f>
        <v>100</v>
      </c>
    </row>
    <row r="180" spans="1:6" x14ac:dyDescent="0.3">
      <c r="A180">
        <v>2668</v>
      </c>
      <c r="B180" t="s">
        <v>258</v>
      </c>
      <c r="C180" t="s">
        <v>259</v>
      </c>
      <c r="D180" t="s">
        <v>260</v>
      </c>
      <c r="E180" s="2">
        <v>9655.9870136229492</v>
      </c>
      <c r="F180" s="13">
        <f>E180*100/$C$28</f>
        <v>33.501826933211539</v>
      </c>
    </row>
    <row r="181" spans="1:6" x14ac:dyDescent="0.3">
      <c r="A181">
        <v>2844</v>
      </c>
      <c r="B181" t="s">
        <v>261</v>
      </c>
      <c r="C181" t="s">
        <v>47</v>
      </c>
      <c r="D181" t="s">
        <v>260</v>
      </c>
      <c r="E181" s="2">
        <v>3098.6243965850404</v>
      </c>
      <c r="F181" s="13">
        <f t="shared" ref="F181:F183" si="4">E181*100/$C$28</f>
        <v>10.750799283280049</v>
      </c>
    </row>
    <row r="182" spans="1:6" x14ac:dyDescent="0.3">
      <c r="A182">
        <v>2844</v>
      </c>
      <c r="B182" t="s">
        <v>261</v>
      </c>
      <c r="C182" t="s">
        <v>47</v>
      </c>
      <c r="D182" t="s">
        <v>260</v>
      </c>
      <c r="E182" s="2">
        <v>6642.6760501791796</v>
      </c>
      <c r="F182" s="13">
        <f t="shared" si="4"/>
        <v>23.047025963531599</v>
      </c>
    </row>
    <row r="183" spans="1:6" x14ac:dyDescent="0.3">
      <c r="A183">
        <v>2945</v>
      </c>
      <c r="B183" t="s">
        <v>262</v>
      </c>
      <c r="C183" t="s">
        <v>263</v>
      </c>
      <c r="D183" t="s">
        <v>260</v>
      </c>
      <c r="E183" s="2">
        <v>9424.9825396128308</v>
      </c>
      <c r="F183" s="13">
        <f t="shared" si="4"/>
        <v>32.700347819976813</v>
      </c>
    </row>
    <row r="184" spans="1:6" x14ac:dyDescent="0.3">
      <c r="E184" s="14">
        <f>SUM(E180:E183)</f>
        <v>28822.269999999997</v>
      </c>
      <c r="F184" s="13">
        <f>SUM(F180:F183)</f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Filipponi Alessandro</cp:lastModifiedBy>
  <cp:lastPrinted>2017-03-29T07:10:50Z</cp:lastPrinted>
  <dcterms:created xsi:type="dcterms:W3CDTF">2021-05-31T07:02:04Z</dcterms:created>
  <dcterms:modified xsi:type="dcterms:W3CDTF">2023-07-31T07:42:11Z</dcterms:modified>
</cp:coreProperties>
</file>